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8.AGOSTO 2023\Indicadores de Resultados Dificit Habitacional\"/>
    </mc:Choice>
  </mc:AlternateContent>
  <xr:revisionPtr revIDLastSave="0" documentId="13_ncr:1_{54102D23-12A4-4740-BF38-097C7DA74B09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<sst xmlns="http://schemas.openxmlformats.org/spreadsheetml/2006/main" count="452" uniqueCount="79">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</sst>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75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13" sqref="K13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14864</v>
      </c>
      <c r="J5" s="6">
        <f>(I5/F5)*100</f>
        <v>0.9023880134896809</v>
      </c>
      <c r="K5" s="7">
        <f>K7+K14</f>
        <v>6952</v>
      </c>
      <c r="L5" s="6">
        <f>(K5/F5)*100</f>
        <v>0.42205338198198744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14467</v>
      </c>
      <c r="J7" s="6">
        <f>(I7/F6)*100</f>
        <v>4.6718076895752203</v>
      </c>
      <c r="K7" s="4">
        <f>SUM(K9:K12)</f>
        <v>6952</v>
      </c>
      <c r="L7" s="6">
        <f>(K7/F6)*100</f>
        <v>2.2449994510214228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217</v>
      </c>
      <c r="J9" s="7"/>
      <c r="K9" s="4">
        <v>101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192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14058</v>
      </c>
      <c r="J12" s="7"/>
      <c r="K12" s="4">
        <v>6851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397</v>
      </c>
      <c r="J14" s="6">
        <f>(I14/F13)*100</f>
        <v>2.9681821342351027E-2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397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tabSelected="1" zoomScale="85" zoomScaleNormal="85" workbookViewId="0">
      <selection activeCell="B5" sqref="B5:B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100838</v>
      </c>
      <c r="J5" s="6">
        <f>(I5/F5)*100</f>
        <v>6.1218381663261869</v>
      </c>
      <c r="K5" s="7">
        <f>'Año 2016'!K5+'Año 2017'!K5+'Año 2018'!K5+'Año 2019'!K5+'Año 2020'!K5+'Año 2021'!K5+'Año 2022'!K5+'Año 2023'!K5</f>
        <v>44039</v>
      </c>
      <c r="L5" s="51">
        <f>(K5/F5)*100</f>
        <v>2.6735916123568391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76422</v>
      </c>
      <c r="J7" s="6">
        <f>(I7/F6)*100</f>
        <v>24.678847532502761</v>
      </c>
      <c r="K7" s="4">
        <f>SUM(K9:K12)</f>
        <v>40172</v>
      </c>
      <c r="L7" s="51">
        <f>(K7/F6)*100</f>
        <v>12.972686701155439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2928</v>
      </c>
      <c r="J9" s="7"/>
      <c r="K9" s="4">
        <f>'Año 2016'!K9+'Año 2017'!K9+'Año 2018'!K9+'Año 2019'!K9+'Año 2020'!K9+'Año 2021'!K9+'Año 2022'!K9+'Año 2023'!K9</f>
        <v>1972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1413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71576</v>
      </c>
      <c r="J12" s="7"/>
      <c r="K12" s="4">
        <f>'Año 2016'!K12+'Año 2017'!K12+'Año 2018'!K12+'Año 2019'!K12+'Año 2020'!K12+'Año 2021'!K12+'Año 2022'!K12+'Año 2023'!K12</f>
        <v>37162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24416</v>
      </c>
      <c r="J14" s="6">
        <f>(I14/F13)*100</f>
        <v>1.825469395201115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24402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2023-09-19T22:39:11Z</cp:lastPrinted>
  <dcterms:created xsi:type="dcterms:W3CDTF">2018-08-14T17:54:43Z</dcterms:created>
  <dcterms:modified xsi:type="dcterms:W3CDTF">2023-09-19T22:39:13Z</dcterms:modified>
</cp:coreProperties>
</file>