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7.JULIO 2023\Indicadores de Resultados Dificit Habitacional\"/>
    </mc:Choice>
  </mc:AlternateContent>
  <xr:revisionPtr revIDLastSave="0" documentId="13_ncr:1_{F7DF1BEA-88F3-43B7-8401-C07A7CE870E7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5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<sst xmlns="http://schemas.openxmlformats.org/spreadsheetml/2006/main" count="452" uniqueCount="79">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</sst>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E11" sqref="E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14930</v>
      </c>
      <c r="J5" s="6">
        <f>(I5/F5)*100</f>
        <v>0.90639484939457315</v>
      </c>
      <c r="K5" s="7">
        <f>K7+K14</f>
        <v>6941</v>
      </c>
      <c r="L5" s="6">
        <f>(K5/F5)*100</f>
        <v>0.42138557599783871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14432</v>
      </c>
      <c r="J7" s="6">
        <f>(I7/F6)*100</f>
        <v>4.6605051894621949</v>
      </c>
      <c r="K7" s="4">
        <f>SUM(K9:K12)</f>
        <v>6941</v>
      </c>
      <c r="L7" s="6">
        <f>(K7/F6)*100</f>
        <v>2.241447236700187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231</v>
      </c>
      <c r="J9" s="7"/>
      <c r="K9" s="4">
        <v>101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220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13981</v>
      </c>
      <c r="J12" s="7"/>
      <c r="K12" s="4">
        <v>6840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498</v>
      </c>
      <c r="J14" s="6">
        <f>(I14/F13)*100</f>
        <v>3.7233115940782893E-2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498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11" zoomScale="115" zoomScaleNormal="115" workbookViewId="0">
      <selection activeCell="K11" sqref="K11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B5" sqref="B5:B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100904</v>
      </c>
      <c r="J5" s="6">
        <f>(I5/F5)*100</f>
        <v>6.1258450022310793</v>
      </c>
      <c r="K5" s="7">
        <f>'Año 2016'!K5+'Año 2017'!K5+'Año 2018'!K5+'Año 2019'!K5+'Año 2020'!K5+'Año 2021'!K5+'Año 2022'!K5+'Año 2023'!K5</f>
        <v>44028</v>
      </c>
      <c r="L5" s="51">
        <f>(K5/F5)*100</f>
        <v>2.6729238063726903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76387</v>
      </c>
      <c r="J7" s="6">
        <f>(I7/F6)*100</f>
        <v>24.667545032389736</v>
      </c>
      <c r="K7" s="4">
        <f>SUM(K9:K12)</f>
        <v>40161</v>
      </c>
      <c r="L7" s="51">
        <f>(K7/F6)*100</f>
        <v>12.969134486834202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2942</v>
      </c>
      <c r="J9" s="7"/>
      <c r="K9" s="4">
        <f>'Año 2016'!K9+'Año 2017'!K9+'Año 2018'!K9+'Año 2019'!K9+'Año 2020'!K9+'Año 2021'!K9+'Año 2022'!K9+'Año 2023'!K9</f>
        <v>1972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1441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71499</v>
      </c>
      <c r="J12" s="7"/>
      <c r="K12" s="4">
        <f>'Año 2016'!K12+'Año 2017'!K12+'Año 2018'!K12+'Año 2019'!K12+'Año 2020'!K12+'Año 2021'!K12+'Año 2022'!K12+'Año 2023'!K12</f>
        <v>37151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24517</v>
      </c>
      <c r="J14" s="6">
        <f>(I14/F13)*100</f>
        <v>1.8330206897995467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24503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2023-08-14T17:47:35Z</cp:lastPrinted>
  <dcterms:created xsi:type="dcterms:W3CDTF">2018-08-14T17:54:43Z</dcterms:created>
  <dcterms:modified xsi:type="dcterms:W3CDTF">2023-08-14T17:48:21Z</dcterms:modified>
</cp:coreProperties>
</file>