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fs\useplan$\EMA\AÑO 2022\SEGUIMIENTO PRODUCCIÓN 2022. UDAF\31.08.2022 (AGOSTO)\Seguimiento fisico y financiero, funcionamiento e inversión a agosto\"/>
    </mc:Choice>
  </mc:AlternateContent>
  <xr:revisionPtr revIDLastSave="0" documentId="13_ncr:1_{3E4F4012-CCF9-4CD3-A186-C8D63573A290}" xr6:coauthVersionLast="47" xr6:coauthVersionMax="47" xr10:uidLastSave="{00000000-0000-0000-0000-000000000000}"/>
  <bookViews>
    <workbookView xWindow="-120" yWindow="-120" windowWidth="29040" windowHeight="15720" firstSheet="7" activeTab="15" xr2:uid="{00000000-000D-0000-FFFF-FFFF00000000}"/>
  </bookViews>
  <sheets>
    <sheet name="201. DS" sheetId="1" r:id="rId1"/>
    <sheet name="202. DGC" sheetId="2" r:id="rId2"/>
    <sheet name="203. COVIAL" sheetId="3" r:id="rId3"/>
    <sheet name="204. DGT" sheetId="4" r:id="rId4"/>
    <sheet name="205. DGAC" sheetId="5" r:id="rId5"/>
    <sheet name="206. UCEE" sheetId="6" r:id="rId6"/>
    <sheet name="207. DGRTN" sheetId="7" r:id="rId7"/>
    <sheet name="208. UNCOSU" sheetId="8" r:id="rId8"/>
    <sheet name="209. INSIVUMEH" sheetId="9" r:id="rId9"/>
    <sheet name="210. DGCT" sheetId="10" r:id="rId10"/>
    <sheet name="211. SIT" sheetId="11" r:id="rId11"/>
    <sheet name="212. FONDETEL" sheetId="12" r:id="rId12"/>
    <sheet name="214. UDEVIPO" sheetId="13" r:id="rId13"/>
    <sheet name="216. PROVIAL" sheetId="14" r:id="rId14"/>
    <sheet name="217. FSS" sheetId="15" r:id="rId15"/>
    <sheet name="218. FOPAVI" sheetId="16" r:id="rId16"/>
  </sheets>
  <definedNames>
    <definedName name="_xlnm.Print_Area" localSheetId="2">'203. COVIAL'!$A$1:$X$51</definedName>
    <definedName name="_xlnm.Print_Area" localSheetId="3">'204. DGT'!$A$1:$X$20</definedName>
    <definedName name="_xlnm.Print_Area" localSheetId="4">'205. DGAC'!$A$1:$X$33</definedName>
    <definedName name="_xlnm.Print_Area" localSheetId="6">'207. DGRTN'!$A$1:$X$22</definedName>
    <definedName name="_xlnm.Print_Area" localSheetId="11">'212. FONDETEL'!$A$1:$Q$15</definedName>
    <definedName name="_xlnm.Print_Area" localSheetId="12">'214. UDEVIPO'!$A$1:$Q$16</definedName>
    <definedName name="_xlnm.Print_Area" localSheetId="13">'216. PROVIAL'!$A$1:$Q$21</definedName>
    <definedName name="_xlnm.Print_Area" localSheetId="15">'218. FOPAVI'!$A$1:$Q$19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4" l="1"/>
  <c r="A3" i="5"/>
  <c r="A3" i="6"/>
  <c r="A3" i="7"/>
  <c r="A3" i="8"/>
  <c r="A3" i="9"/>
  <c r="A3" i="10"/>
  <c r="A3" i="11"/>
  <c r="A3" i="12"/>
  <c r="A3" i="13"/>
  <c r="A3" i="14"/>
  <c r="A3" i="15"/>
  <c r="A3" i="16"/>
  <c r="A3" i="3"/>
  <c r="A3" i="2"/>
  <c r="P32" i="1" l="1"/>
  <c r="P34" i="1" s="1"/>
  <c r="J14" i="12"/>
  <c r="J11" i="12"/>
</calcChain>
</file>

<file path=xl/sharedStrings.xml><?xml version="1.0" encoding="utf-8"?>
<sst xmlns="http://schemas.openxmlformats.org/spreadsheetml/2006/main" count="943" uniqueCount="247">
  <si>
    <t>201 DIRECCIÓN SUPERIOR *</t>
  </si>
  <si>
    <t>PRESUPUESTO Q.</t>
  </si>
  <si>
    <t xml:space="preserve">NIVEL </t>
  </si>
  <si>
    <t>PG</t>
  </si>
  <si>
    <t>SP</t>
  </si>
  <si>
    <t>PY</t>
  </si>
  <si>
    <t>AC</t>
  </si>
  <si>
    <t>OB</t>
  </si>
  <si>
    <t>META</t>
  </si>
  <si>
    <t>DESCRIPCIÓN</t>
  </si>
  <si>
    <t>UNIDAD DE  MEDIDA</t>
  </si>
  <si>
    <t>INICIAL</t>
  </si>
  <si>
    <t>VIGENTE</t>
  </si>
  <si>
    <t>EJECUTADO ACUMULADO</t>
  </si>
  <si>
    <t>EJECUTADO MENSUAL</t>
  </si>
  <si>
    <t>ENERO</t>
  </si>
  <si>
    <t>FEBRERO</t>
  </si>
  <si>
    <t>MARZO</t>
  </si>
  <si>
    <t>ABRIL</t>
  </si>
  <si>
    <t>MAYO</t>
  </si>
  <si>
    <t>JUNIO</t>
  </si>
  <si>
    <t>JULIO</t>
  </si>
  <si>
    <t>SEPTIEMBRE</t>
  </si>
  <si>
    <t>OCTUBRE</t>
  </si>
  <si>
    <t>NOVIEMBRE</t>
  </si>
  <si>
    <t>DICIEMBRE</t>
  </si>
  <si>
    <t>ACTIVIDADES CENTRALES</t>
  </si>
  <si>
    <t>SIN SUBPROGRAMA</t>
  </si>
  <si>
    <t>SIN PROYECTO</t>
  </si>
  <si>
    <t>DIRECCIÓN SUPERIOR</t>
  </si>
  <si>
    <t>Dirección Superior</t>
  </si>
  <si>
    <t>Evento</t>
  </si>
  <si>
    <t>SERVICIOS ADMINISTRATIVOS</t>
  </si>
  <si>
    <t>Servicios administrativos</t>
  </si>
  <si>
    <t>SERVICIOS FINANCIEROS</t>
  </si>
  <si>
    <t>Servicios financieros</t>
  </si>
  <si>
    <t>PARTIDAS NO ASIGNADAS A PROGRAMAS</t>
  </si>
  <si>
    <t>APORTES A ENTIDADES DE TRANSPORTE</t>
  </si>
  <si>
    <t>Personas jurídicas beneficiadas con aportes y/o cuotas para transporte</t>
  </si>
  <si>
    <t>Aporte</t>
  </si>
  <si>
    <t xml:space="preserve">APORTES Y CUOTAS A ORGANISMOS DE COMUNICACIONES </t>
  </si>
  <si>
    <t>Personas jurídicas beneficiadas con aportes y/o cuotas para comunicaciones</t>
  </si>
  <si>
    <t>CUOTAS A ORGANIZACIONES DE CONTROL DE MEDIO AMBIENTE</t>
  </si>
  <si>
    <t>Personas jurídicas beneficiadas con aportes y/o cuotas para control del medio ambiente</t>
  </si>
  <si>
    <t>Personas jurídicas beneficiadas con aporte y cuotas para control del medio ambiente</t>
  </si>
  <si>
    <t>MINISTERIO DE COMUNICACIONES, INFRAESTRUCTURA Y VIVIENDA</t>
  </si>
  <si>
    <t xml:space="preserve">SEGUIMIENTO DE FUNCIONAMIENTO </t>
  </si>
  <si>
    <t>META FÍSICA</t>
  </si>
  <si>
    <t>* DIRECCIÓN SUPERIOR NO INCLUYE INFORMACIÓN DE DTPs, DERIVADO QUE LA INFORMACIÓN DEL PROGRAMA 01 NO MIGRA ENTRE SISTEMAS.</t>
  </si>
  <si>
    <t>202  DIRECCIÓN GENERAL DE CAMINOS</t>
  </si>
  <si>
    <t>DESARROLLO DE LA INFRAESTRUCTURA VIAL</t>
  </si>
  <si>
    <t>DIRECCIÓN Y COORDINACIÓN</t>
  </si>
  <si>
    <t>Dirección y coordinación</t>
  </si>
  <si>
    <t>MANTENIMIENTO DE LA RED VIAL</t>
  </si>
  <si>
    <t>Red vial con servicios de mantenimiento</t>
  </si>
  <si>
    <t>Kilómetro</t>
  </si>
  <si>
    <t>Documento</t>
  </si>
  <si>
    <t>203  UNIDAD EJECUTORA DE CONSERVACIÓN VIAL</t>
  </si>
  <si>
    <t>DESARROLLO DE LA INFRAESTRUCTURA VIAL PRIMARIA Y SECUNDARIA</t>
  </si>
  <si>
    <t>MANTENIMIENTO DE LA RED VIAL PAVIMENTADA (FIDEICOMISO)</t>
  </si>
  <si>
    <t>Red vial pavimentada con servicios de mantenimiento</t>
  </si>
  <si>
    <t>MANTENIMIENTO DE LA RED VIAL PAVIMENTADA (EJECUCION NORMAL)</t>
  </si>
  <si>
    <t>Red vial pavimentada con servicios de mantenimiento (Ejecución Normal)</t>
  </si>
  <si>
    <t>Red vial pavimentada con mantenimiento (ejecucion normal)</t>
  </si>
  <si>
    <t>DESARROLLO DE LA INFRAESTRUCTURA VIAL TERCIARIA</t>
  </si>
  <si>
    <t>MANTENIMIENTO DE LA RED VIAL TERCIARIA (FIDEICOMISO)</t>
  </si>
  <si>
    <t>Red vial terciaria con servicios de mantenimiento</t>
  </si>
  <si>
    <t>Red vial rural con servicios de mantenimiento</t>
  </si>
  <si>
    <t>MANTENIMIENTO DE LA RED VIAL TERCIARIA (EJECUCION NORMAL)</t>
  </si>
  <si>
    <t>Red vial terciaria con mantenimiento (ejecucion normal)</t>
  </si>
  <si>
    <t>Metro cuadrado</t>
  </si>
  <si>
    <t>204   DIRECCIÓN GENERAL DE TRANSPORTES</t>
  </si>
  <si>
    <t>REGULACIÓN DE TRANSPORTE EXTRAURBANO POR CARRETERA</t>
  </si>
  <si>
    <t>REGULACION DE TRANSPORTE</t>
  </si>
  <si>
    <t>Regulación de transporte extraurbano y de carga por carretera</t>
  </si>
  <si>
    <t>Personas jurídicas o individuales con licencias otorgadas de transporte extraurbano de pasajeros por carretera</t>
  </si>
  <si>
    <t>Operativos de control fijo del servicio de transporte extraurbano</t>
  </si>
  <si>
    <t>Personas jurídicas o individuales con permisos temporales otorgados para el transporte extraurbano de pasajeros por carretera</t>
  </si>
  <si>
    <t>Personas jurídicas o individuales con licencias modificadas de transporte extraurbano de pasajeros por carretera</t>
  </si>
  <si>
    <t>Personas jurídicas o individuales con permisos expresos para el transporte extraurbano de pasajeros por carretera</t>
  </si>
  <si>
    <t>Personas jurídicas o individuales con constancias de registro de pilotos para el transporte extraurbano de pasajeros por carretera</t>
  </si>
  <si>
    <t>205   DIRECCION GENERAL DE AERONAUTICA CIVIL</t>
  </si>
  <si>
    <t>SERVICIOS AERONÁUTICOS Y AEROPORTUARIOS</t>
  </si>
  <si>
    <t>SERVICIOS A LA NAVEGACIÓN AÉREA</t>
  </si>
  <si>
    <t>Aeronaves con servicios de aeronavegabilidad</t>
  </si>
  <si>
    <t>Aeronave</t>
  </si>
  <si>
    <t>Pasajeros que ingresan por medio de transporte aéreo con servicios de desembarque</t>
  </si>
  <si>
    <t>Persona</t>
  </si>
  <si>
    <t>Pasajeros que egresan por medio de transporte aéreo con servicios de embarque</t>
  </si>
  <si>
    <t>Carga embarcada para la exportación aérea</t>
  </si>
  <si>
    <t>Kilogramo</t>
  </si>
  <si>
    <t>Carga desembarcada para la importación aérea</t>
  </si>
  <si>
    <t>Aeronaves con inspección técnica</t>
  </si>
  <si>
    <t>Aeronaves nacionales y extranjeras con certificado de matrícula autorizada y renovada</t>
  </si>
  <si>
    <t>Aeronaves con servicios de pernocte en rampa internacional del aeropuerto</t>
  </si>
  <si>
    <t>SEGURIDAD AEROPORTUARIA</t>
  </si>
  <si>
    <t>SERVICIOS DE MANTENIMIENTO A LA INFRAESTRUCTURA AEROPORTUARIA</t>
  </si>
  <si>
    <t>Infraestructura de la red aeroportuaria nacional con  servicios de mantenimiento</t>
  </si>
  <si>
    <t>PARTIDAS NO ASIGNABLES A PROGRAMAS</t>
  </si>
  <si>
    <t>APORTES Y CUOTAS A ORGANISMOS DE COMUNICACIONES</t>
  </si>
  <si>
    <t>Personas jurídicas beneficiadas con
aportes y/o cuotas para comunicaciones</t>
  </si>
  <si>
    <t>Aeronaves con servicios operativos de aviación y soporte técnico</t>
  </si>
  <si>
    <t>206   UNIDAD DE CONSTRUCCION DE EDIFICIOS DEL ESTADO -UCEE-</t>
  </si>
  <si>
    <t xml:space="preserve">PRESUPUESTO Q. </t>
  </si>
  <si>
    <t>CONSTRUCCIÓN DE OBRA PÚBLICA</t>
  </si>
  <si>
    <t xml:space="preserve">Población estudiantil beneficiada con equipo educacional </t>
  </si>
  <si>
    <t>Remozamiento de Edificios Públicos</t>
  </si>
  <si>
    <t>Establecimientos educativos con módulos instalados para cocinas dignas</t>
  </si>
  <si>
    <t>Entidad</t>
  </si>
  <si>
    <t>207   DIRECCION GENERAL DE RADIODIFUSIÓN Y TELEVISION NACIONAL</t>
  </si>
  <si>
    <t>SERVICIOS DE RADIODIFUSIÓN Y TELEVISIÓN</t>
  </si>
  <si>
    <t>REGULACION DE RADIODIFUSION Y TELEVISION</t>
  </si>
  <si>
    <t>Personas individuales y jurídicas reguladas en radiodifusión y televisión</t>
  </si>
  <si>
    <t>Comerciales registrados de personas jurídicas o individuales</t>
  </si>
  <si>
    <t>Tecnicos con registro en radio y/o television</t>
  </si>
  <si>
    <t>Locutores registrados en radio y/o television</t>
  </si>
  <si>
    <t>SERVICIOS DE RADIODIFUSIÓN</t>
  </si>
  <si>
    <t>Servicios de radiodifusión</t>
  </si>
  <si>
    <t>Programas radiales a control remoto difundidos</t>
  </si>
  <si>
    <t>Programas radiales difundidos</t>
  </si>
  <si>
    <t>Spot gubernamentales otorgados a entidades públicas</t>
  </si>
  <si>
    <t xml:space="preserve">208   UNIDAD DE CONTROL Y SUPERVISIÓN DE CABLE   </t>
  </si>
  <si>
    <t>SERVICIOS DE CABLE POR TELEVISIÓN</t>
  </si>
  <si>
    <t>SERVICIOS DE REGULACIÓN Y SUPERVISIÓN DE EMPRESAS DE CABLE</t>
  </si>
  <si>
    <t>Empresas de cable con registro y supervisión</t>
  </si>
  <si>
    <t>Empresas de cable con visitas de supervisión</t>
  </si>
  <si>
    <t>Empresas de cable nuevas con registro</t>
  </si>
  <si>
    <t>Empresas sancionadas por incumplimiento a la ley del cable</t>
  </si>
  <si>
    <t>209   INSTITUTO NACIONAL DE SISMOLOGIA, VULCANOLOGIA, METEOROLOGIA E HIDROLOGIA</t>
  </si>
  <si>
    <t>SERVICIOS DE INFORMACIÓN SISMOLÓGICA, CLIMÁTICA, METEOROLÓGICA E HIDROLÓGICA</t>
  </si>
  <si>
    <t>SERVICIOS DE INFORMACIÓN CLIMÁTICA Y METEOROLÓGICA</t>
  </si>
  <si>
    <t>Boletin con información climática</t>
  </si>
  <si>
    <t>Usuarios atendidos con información climática</t>
  </si>
  <si>
    <t>Boletines emitidos con información meteorológica</t>
  </si>
  <si>
    <t>SERVICIOS DE INFORMACIÓN SISMOLÓGICA Y GEOLÓGICA</t>
  </si>
  <si>
    <t>Información de amenaza sísmica y volcánica registrada</t>
  </si>
  <si>
    <t>Boletines emitidos con información geológica</t>
  </si>
  <si>
    <t>Informes emitidos sobre deslizamiento de tierra</t>
  </si>
  <si>
    <t>SERVICIOS DE INFORMACIÓN HIDROLÓGICA</t>
  </si>
  <si>
    <t>Información de actividad hidrológica registrada</t>
  </si>
  <si>
    <t>Boletines con información hidrológica</t>
  </si>
  <si>
    <t>Publicaciones anuales con información consolidada de efemérides solar, pronósticom de mareas, estudios de calidad de agua y de cuencas</t>
  </si>
  <si>
    <t>Boletines emitidos con información del índice de calidad del aire</t>
  </si>
  <si>
    <t>CUOTAS A ORGANIZACIONES DE CONTROL DEL MEDIO AMBIENTE</t>
  </si>
  <si>
    <t>210   DIRECCIÓN GENERAL DE CORREOS Y TELÉGRAFOS</t>
  </si>
  <si>
    <t>SERVICIOS DE CORREOS Y TELÉGRAFOS</t>
  </si>
  <si>
    <t>SERVICIOS POSTALES</t>
  </si>
  <si>
    <t>Personas Individuales y/o Jurídicas con servicios postales otorgados</t>
  </si>
  <si>
    <t>Personas Jurídicas o individuales con servicion postales otorgados</t>
  </si>
  <si>
    <t>211  SUPERINTENDENCIA DE TELECOMUNICACIONES</t>
  </si>
  <si>
    <t>REGULACION DE TELECOMUNICACIONES</t>
  </si>
  <si>
    <t>REGULACIÓN DEL USO DE FRECUENCIAS</t>
  </si>
  <si>
    <t>Proveedores, usuarios y usufructurarios de frecuencias con servicios de regulación</t>
  </si>
  <si>
    <t>Títulos de usufructo emitidos para personas individuales y/o jurídicas</t>
  </si>
  <si>
    <t>Licencias emitidas a proveedores satelites</t>
  </si>
  <si>
    <t>Licencias emitidas a usuarios satelitales</t>
  </si>
  <si>
    <t>Monitoreo del espectro radioeléctrico</t>
  </si>
  <si>
    <t>REGULACIÓN DE LA TELEFONÍA</t>
  </si>
  <si>
    <t>Recursos de telefonía regulados</t>
  </si>
  <si>
    <t>Operadores de telefonía registrados</t>
  </si>
  <si>
    <t>Registro</t>
  </si>
  <si>
    <t>Numeración asignada a personas jurídicas y /o individuales</t>
  </si>
  <si>
    <t>Puntos de señalización asignados a personas jurídicas y/o individuales</t>
  </si>
  <si>
    <t>Constancias de inscripción de usuarios jurídicos y/o individuales de telecomunicaciones móviles</t>
  </si>
  <si>
    <t>212  FONDO PARA EL DESARROLLO DE LA TELEFONÍA</t>
  </si>
  <si>
    <t>SERVICIOS PARA EL DESARROLLO DE LA TELEFONÍA</t>
  </si>
  <si>
    <t>DESARROLLO DE LA TELEFONÍA</t>
  </si>
  <si>
    <t>Personas beneficiadas con proyectos, supervisión de telefonía y conectividad subsidiados</t>
  </si>
  <si>
    <t>Personas beneficiadas con servicios de telefonía y conectividad subsidiados</t>
  </si>
  <si>
    <t>214  UNIDAD PARA EL DESARROLLO DE VIVIENDA POPULAR</t>
  </si>
  <si>
    <t>SERVICIOS DE URBANIZACIÓN, LEGALIZACIÓN, CONSTRUCCIÓN Y MEJORAMIENTO</t>
  </si>
  <si>
    <t>SERVICIOS DE ADJUDICACIÓN Y LEGALIZACION DE BIENES</t>
  </si>
  <si>
    <t>Familias beneficiadas con adjudicación de propiedad de vivienda</t>
  </si>
  <si>
    <t>Familia</t>
  </si>
  <si>
    <t xml:space="preserve"> Recuperación de la cartera crediticia</t>
  </si>
  <si>
    <t>Unidad monetaria</t>
  </si>
  <si>
    <t>216  DIRECCIÓN GENERAL DE PROTECCIÓN Y SEGURIDAD VIAL</t>
  </si>
  <si>
    <t>SERVICIOS DE PROTECCIÓN Y SEGURIDAD VIAL</t>
  </si>
  <si>
    <t>SERVICIOS DE VIGILANCIA Y ASISTENCIA VIAL</t>
  </si>
  <si>
    <t>Conductores beneficiados con servicios de vigilancia y asistencia vial</t>
  </si>
  <si>
    <t>Servicios de regulación para beneficio de conductores que transitan en carretera</t>
  </si>
  <si>
    <t>Personas atendidas telefónicamente por medio del sistema 1520 (emergencia vial)</t>
  </si>
  <si>
    <t>Boleta de llamada de atención a conductores infractores</t>
  </si>
  <si>
    <t>Personas capacitadas en el programa de educación y seguridad vial</t>
  </si>
  <si>
    <t>Elementos formados como brigadas de protección y seguridad vial en carretera</t>
  </si>
  <si>
    <t>Conductores atendidos con servicios de seguridad y asistencia vial en carretera</t>
  </si>
  <si>
    <t>Investigaciones realizadas de accidentes de tránsito en carreteras</t>
  </si>
  <si>
    <t>217  FONDO SOCIAL DE SOLIDARIDAD</t>
  </si>
  <si>
    <t>Direccion y Coordinacion (Convoyes)</t>
  </si>
  <si>
    <t>DESARROLLO DE LA VIVIENDA</t>
  </si>
  <si>
    <t>SERVICIOS DE URBANIZACION, LEGALIZACION, CONSTRUCCION Y MEJORAMIENTO DE BIENES INMUEBLES</t>
  </si>
  <si>
    <t>218   FONDO PARA LA VIVIENDA</t>
  </si>
  <si>
    <t>SUBSIDIO PARA LA VIVIENDA</t>
  </si>
  <si>
    <t>Familias beneficiadas con subsidios para la vivienda</t>
  </si>
  <si>
    <t>Familias con subsidio para adquisición de lote con servicios básicos</t>
  </si>
  <si>
    <t>Familias con subsidio para adquisición de lote con vivienda</t>
  </si>
  <si>
    <t>Familias con subsidio para la adquisición de módulo habitacional en propiedad horizontal</t>
  </si>
  <si>
    <t>Familias con subsidio para el mejoramiento, ampliación y reparación de vivienda</t>
  </si>
  <si>
    <t>Familias con subsidio para construcción de vivienda</t>
  </si>
  <si>
    <t>6 subproductos</t>
  </si>
  <si>
    <t>2 productos</t>
  </si>
  <si>
    <t>2 subproductos</t>
  </si>
  <si>
    <t>5 productos</t>
  </si>
  <si>
    <t>5 subproductos</t>
  </si>
  <si>
    <t>2 produtos</t>
  </si>
  <si>
    <t>7 subproductos</t>
  </si>
  <si>
    <t>11 subproductos</t>
  </si>
  <si>
    <t>3 productos</t>
  </si>
  <si>
    <t>2 prductos</t>
  </si>
  <si>
    <t>10 subproductos</t>
  </si>
  <si>
    <t>3 subproductos</t>
  </si>
  <si>
    <t>4 productos</t>
  </si>
  <si>
    <t>8 subproductos</t>
  </si>
  <si>
    <t>total de productos civ        49</t>
  </si>
  <si>
    <t xml:space="preserve">total de subptos civ           93  </t>
  </si>
  <si>
    <t>ATENCION POR DESASTRES NATURALES Y CALAMIDADES PUBLICAS</t>
  </si>
  <si>
    <t>ESTADO DE CALAMIDAD PUBLICA POR DEPRESION TROPICAL ETA (DG 20-2020 Y 21-2020)</t>
  </si>
  <si>
    <t>INTERVENCIONES REALIZADAS PARA LA ATENCION DE DAÑOS PROVOCADOS POR DEPRESIÓN TROPICAL ETA</t>
  </si>
  <si>
    <t>Intervenciones realizadas para la atención de daños provocados por Depresión Tropical ETA</t>
  </si>
  <si>
    <t>MANTENIMIENTO Y CONSTRUCCION DE INFRAESTRUCTURA ESTRATEGICA (DECRETO 21-2022)</t>
  </si>
  <si>
    <t>MANTENIMIENTO DE LA RED VIAL, RUTAS CENTROAMERICANAS</t>
  </si>
  <si>
    <t>Red vial con servicios de rehabilitación</t>
  </si>
  <si>
    <t>SERVICIOS DE ASISTENCIA TECNICA Y ADQUISICION DE PUENTES</t>
  </si>
  <si>
    <t>Servicios de asistencia técnica y adquisición de puentes</t>
  </si>
  <si>
    <t>Adquisición de puentes bailey</t>
  </si>
  <si>
    <t>Red vial de rutas centroamericanas con servicios de mantenimiento</t>
  </si>
  <si>
    <t>Red vial con servicios de recapeo</t>
  </si>
  <si>
    <t>Red vial con servicios de señalización</t>
  </si>
  <si>
    <t>MANTENIMIENTO DE LA RED VIAL, RUTAS NACIONALES</t>
  </si>
  <si>
    <t>Red vial de rutas nacionales con servicios mantenimiento</t>
  </si>
  <si>
    <t>MANTENIMIENTO DE LA RED VIAL, RUTAS DEPARTAMENTALES</t>
  </si>
  <si>
    <t>Red vial de rutas departamentales con servicios de mantenimiento</t>
  </si>
  <si>
    <t>Asistencia técnica y control de calidad</t>
  </si>
  <si>
    <t>Remozamiento de edificios públicos para la atención de daños provocados por depresiones tropicales</t>
  </si>
  <si>
    <t xml:space="preserve">  </t>
  </si>
  <si>
    <t>EJERCICIO FISCAL 2022 - ACTUALIZADA AGOSTO</t>
  </si>
  <si>
    <t>ESTADO DE CALAMIDAD PÚBLICA POR ÉPOCA LLUVIOSA, TEMPORADA CICLÓNICA Y SISTEMAS</t>
  </si>
  <si>
    <t>INTERVENCIONES REALIZADAS PARA LA ATENCIÓN DE LA EMERGENCIA
POR ÉPOCA LLUVIOSA, TEMPORADA CICLÓNICA Y SISTEMAS DE BAJA
PRESIÓN</t>
  </si>
  <si>
    <t>Intervenciones realizadas para la atención de la emergencia
por Época Lluviosa, Temporada Ciclónica y Sistema de Baja
Presión</t>
  </si>
  <si>
    <t>INTERVENCIONES REALIZADAS PARA LA ATENCIÓN DE LA EMERGENCIA</t>
  </si>
  <si>
    <t>POR ÉPOCA LLUVIOSA, TEMPORADA CICLÓNICA Y SISTEMAS DE BAJA</t>
  </si>
  <si>
    <t>ATENCION POR DESASTRES NATURALES Y CALAMIDADES PUBLICAS
11 ESTADO DE CALAMIDAD PUBLICA POR DEPRESION TROPICAL ETA (DG 20-2020 Y 21-2020)</t>
  </si>
  <si>
    <t>Intervenciones realizadas para la atención de daños
provocados por Depresión Tropical ETA</t>
  </si>
  <si>
    <t xml:space="preserve">Documento </t>
  </si>
  <si>
    <t>METAS FÍSICAS</t>
  </si>
  <si>
    <t>PRESUUESTO Q.</t>
  </si>
  <si>
    <t>INTERVENCIONES REALIZADAS PARA LA ATENCIÓN DE LA EMERGENCIA POR ÉPOCA LLUVIOSA, TEMPORADA CICLÓNICA Y SISTEMAS DE BAJA PRESIÓN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</si>
</sst>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_);_(* \(#,##0\);_(* &quot;-&quot;??_);_(@_)"/>
    <numFmt numFmtId="165" formatCode="_(&quot;Q&quot;* #,##0.00_);_(&quot;Q&quot;* \(#,##0.00\);_(&quot;Q&quot;* &quot;-&quot;??_);_(@_)"/>
  </numFmts>
  <fonts count="27" x14ac:knownFonts="1">
    <font>
      <sz val="11"/>
      <color theme="1"/>
      <name val="Calibri"/>
      <family val="2"/>
      <scheme val="minor"/>
    </font>
    <font>
      <b/>
      <i/>
      <sz val="10"/>
      <name val="Book Antiqua"/>
      <family val="1"/>
    </font>
    <font>
      <b/>
      <sz val="10"/>
      <name val="Book Antiqua"/>
      <family val="1"/>
    </font>
    <font>
      <sz val="10"/>
      <name val="Book Antiqua"/>
      <family val="1"/>
    </font>
    <font>
      <sz val="11"/>
      <color indexed="8"/>
      <name val="Calibri"/>
      <family val="2"/>
    </font>
    <font>
      <b/>
      <sz val="10"/>
      <color indexed="8"/>
      <name val="Book Antiqua"/>
      <family val="1"/>
    </font>
    <font>
      <sz val="10"/>
      <color indexed="8"/>
      <name val="Book Antiqua"/>
      <family val="1"/>
    </font>
    <font>
      <b/>
      <sz val="9"/>
      <name val="Book Antiqua"/>
      <family val="1"/>
    </font>
    <font>
      <sz val="9"/>
      <color theme="1"/>
      <name val="Calibri"/>
      <family val="2"/>
      <scheme val="minor"/>
    </font>
    <font>
      <b/>
      <sz val="11"/>
      <color theme="1"/>
      <name val="Book Antiqua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sz val="10"/>
      <color theme="1"/>
      <name val="Calibri"/>
      <family val="2"/>
      <scheme val="minor"/>
    </font>
    <font>
      <sz val="9"/>
      <color theme="1"/>
      <name val="Book Antiqua"/>
      <family val="1"/>
    </font>
    <font>
      <i/>
      <sz val="10"/>
      <name val="Book Antiqua"/>
      <family val="1"/>
    </font>
    <font>
      <b/>
      <sz val="15"/>
      <color rgb="FF1F497D"/>
      <name val="Calibri"/>
      <family val="2"/>
      <charset val="1"/>
    </font>
    <font>
      <sz val="10"/>
      <color rgb="FF000000"/>
      <name val="Arial"/>
      <family val="2"/>
    </font>
    <font>
      <sz val="13"/>
      <color theme="1"/>
      <name val="Calibri"/>
      <family val="2"/>
      <scheme val="minor"/>
    </font>
    <font>
      <sz val="13"/>
      <color theme="1"/>
      <name val="Book Antiqua"/>
      <family val="1"/>
    </font>
    <font>
      <b/>
      <i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Book Antiqua"/>
      <family val="1"/>
    </font>
    <font>
      <b/>
      <sz val="10"/>
      <color rgb="FFFF0000"/>
      <name val="Book Antiqua"/>
      <family val="1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rgb="FF4F81BD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4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2" fillId="0" borderId="0"/>
    <xf numFmtId="165" fontId="12" fillId="0" borderId="0" applyFont="0" applyFill="0" applyBorder="0" applyAlignment="0" applyProtection="0"/>
    <xf numFmtId="0" fontId="10" fillId="0" borderId="0"/>
    <xf numFmtId="0" fontId="12" fillId="0" borderId="0"/>
    <xf numFmtId="0" fontId="18" fillId="0" borderId="21" applyProtection="0"/>
    <xf numFmtId="0" fontId="19" fillId="0" borderId="0"/>
    <xf numFmtId="0" fontId="12" fillId="0" borderId="0"/>
  </cellStyleXfs>
  <cellXfs count="3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8" fillId="0" borderId="0" xfId="0" applyFont="1"/>
    <xf numFmtId="4" fontId="2" fillId="0" borderId="9" xfId="0" applyNumberFormat="1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2" xfId="0" applyNumberFormat="1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4" fontId="2" fillId="0" borderId="14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4" fontId="3" fillId="0" borderId="15" xfId="0" applyNumberFormat="1" applyFont="1" applyBorder="1" applyAlignment="1">
      <alignment horizontal="center" vertical="center"/>
    </xf>
    <xf numFmtId="4" fontId="3" fillId="0" borderId="12" xfId="0" applyNumberFormat="1" applyFont="1" applyBorder="1" applyAlignment="1">
      <alignment horizontal="center" vertical="center"/>
    </xf>
    <xf numFmtId="4" fontId="3" fillId="0" borderId="17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textRotation="90"/>
    </xf>
    <xf numFmtId="0" fontId="7" fillId="2" borderId="15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164" fontId="7" fillId="2" borderId="15" xfId="1" applyNumberFormat="1" applyFont="1" applyFill="1" applyBorder="1" applyAlignment="1">
      <alignment horizontal="center" vertical="center"/>
    </xf>
    <xf numFmtId="164" fontId="7" fillId="2" borderId="15" xfId="1" applyNumberFormat="1" applyFont="1" applyFill="1" applyBorder="1" applyAlignment="1">
      <alignment horizontal="center" vertical="center" wrapText="1"/>
    </xf>
    <xf numFmtId="164" fontId="7" fillId="2" borderId="17" xfId="1" applyNumberFormat="1" applyFont="1" applyFill="1" applyBorder="1" applyAlignment="1">
      <alignment horizontal="center" vertical="center" wrapText="1"/>
    </xf>
    <xf numFmtId="164" fontId="7" fillId="2" borderId="18" xfId="1" applyNumberFormat="1" applyFont="1" applyFill="1" applyBorder="1" applyAlignment="1">
      <alignment horizontal="center" vertical="center" wrapText="1"/>
    </xf>
    <xf numFmtId="164" fontId="7" fillId="2" borderId="16" xfId="1" applyNumberFormat="1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/>
    </xf>
    <xf numFmtId="0" fontId="9" fillId="0" borderId="0" xfId="0" applyFont="1"/>
    <xf numFmtId="0" fontId="0" fillId="3" borderId="0" xfId="0" applyFill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164" fontId="7" fillId="2" borderId="14" xfId="1" applyNumberFormat="1" applyFont="1" applyFill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/>
    </xf>
    <xf numFmtId="4" fontId="3" fillId="0" borderId="9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3" fillId="0" borderId="0" xfId="0" applyFont="1"/>
    <xf numFmtId="0" fontId="15" fillId="0" borderId="0" xfId="0" applyFont="1"/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4" fontId="14" fillId="0" borderId="10" xfId="0" applyNumberFormat="1" applyFont="1" applyBorder="1" applyAlignment="1">
      <alignment vertical="center"/>
    </xf>
    <xf numFmtId="4" fontId="13" fillId="0" borderId="10" xfId="0" applyNumberFormat="1" applyFont="1" applyBorder="1" applyAlignment="1">
      <alignment vertical="center"/>
    </xf>
    <xf numFmtId="4" fontId="14" fillId="0" borderId="13" xfId="0" applyNumberFormat="1" applyFont="1" applyBorder="1" applyAlignment="1">
      <alignment vertical="center"/>
    </xf>
    <xf numFmtId="4" fontId="13" fillId="0" borderId="13" xfId="0" applyNumberFormat="1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4" fontId="14" fillId="0" borderId="9" xfId="0" applyNumberFormat="1" applyFont="1" applyBorder="1" applyAlignment="1">
      <alignment vertical="center"/>
    </xf>
    <xf numFmtId="4" fontId="14" fillId="0" borderId="12" xfId="0" applyNumberFormat="1" applyFont="1" applyBorder="1" applyAlignment="1">
      <alignment vertical="center"/>
    </xf>
    <xf numFmtId="4" fontId="13" fillId="0" borderId="9" xfId="0" applyNumberFormat="1" applyFont="1" applyBorder="1" applyAlignment="1">
      <alignment vertical="center"/>
    </xf>
    <xf numFmtId="4" fontId="13" fillId="0" borderId="12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 wrapText="1"/>
    </xf>
    <xf numFmtId="0" fontId="7" fillId="2" borderId="15" xfId="1" applyFont="1" applyFill="1" applyBorder="1" applyAlignment="1">
      <alignment horizontal="center" vertical="center"/>
    </xf>
    <xf numFmtId="4" fontId="2" fillId="0" borderId="11" xfId="0" applyNumberFormat="1" applyFont="1" applyBorder="1" applyAlignment="1">
      <alignment horizontal="center" vertical="center"/>
    </xf>
    <xf numFmtId="164" fontId="7" fillId="2" borderId="18" xfId="1" applyNumberFormat="1" applyFont="1" applyFill="1" applyBorder="1" applyAlignment="1">
      <alignment horizontal="center" vertical="center"/>
    </xf>
    <xf numFmtId="3" fontId="2" fillId="0" borderId="9" xfId="0" applyNumberFormat="1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/>
    </xf>
    <xf numFmtId="3" fontId="2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0" fontId="14" fillId="0" borderId="0" xfId="0" applyFont="1"/>
    <xf numFmtId="0" fontId="2" fillId="4" borderId="10" xfId="0" applyFont="1" applyFill="1" applyBorder="1" applyAlignment="1">
      <alignment horizontal="center" vertical="center"/>
    </xf>
    <xf numFmtId="4" fontId="13" fillId="4" borderId="9" xfId="2" applyNumberFormat="1" applyFont="1" applyFill="1" applyBorder="1" applyAlignment="1">
      <alignment horizontal="center" vertical="center"/>
    </xf>
    <xf numFmtId="4" fontId="13" fillId="4" borderId="10" xfId="2" applyNumberFormat="1" applyFont="1" applyFill="1" applyBorder="1" applyAlignment="1">
      <alignment horizontal="center" vertical="center"/>
    </xf>
    <xf numFmtId="4" fontId="13" fillId="4" borderId="12" xfId="2" applyNumberFormat="1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center" wrapText="1"/>
    </xf>
    <xf numFmtId="3" fontId="3" fillId="0" borderId="15" xfId="0" applyNumberFormat="1" applyFont="1" applyBorder="1" applyAlignment="1">
      <alignment horizontal="center" vertical="center"/>
    </xf>
    <xf numFmtId="0" fontId="16" fillId="0" borderId="0" xfId="0" applyFont="1"/>
    <xf numFmtId="0" fontId="2" fillId="0" borderId="15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4" fontId="2" fillId="0" borderId="10" xfId="3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" fontId="3" fillId="0" borderId="15" xfId="3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12" xfId="0" applyNumberFormat="1" applyFont="1" applyBorder="1" applyAlignment="1">
      <alignment vertical="center"/>
    </xf>
    <xf numFmtId="4" fontId="3" fillId="0" borderId="15" xfId="0" applyNumberFormat="1" applyFont="1" applyBorder="1" applyAlignment="1">
      <alignment vertical="center"/>
    </xf>
    <xf numFmtId="4" fontId="3" fillId="0" borderId="17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4" fontId="17" fillId="0" borderId="9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0" fontId="7" fillId="2" borderId="14" xfId="1" applyFont="1" applyFill="1" applyBorder="1" applyAlignment="1">
      <alignment horizontal="center" vertical="center" textRotation="90" wrapText="1"/>
    </xf>
    <xf numFmtId="0" fontId="7" fillId="2" borderId="15" xfId="1" applyFont="1" applyFill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left" vertical="center" wrapText="1"/>
    </xf>
    <xf numFmtId="0" fontId="20" fillId="0" borderId="0" xfId="0" applyFont="1"/>
    <xf numFmtId="0" fontId="21" fillId="0" borderId="0" xfId="0" applyFont="1"/>
    <xf numFmtId="0" fontId="2" fillId="0" borderId="4" xfId="10" applyFont="1" applyBorder="1" applyAlignment="1">
      <alignment horizontal="center" vertical="center"/>
    </xf>
    <xf numFmtId="0" fontId="2" fillId="0" borderId="9" xfId="10" applyFont="1" applyBorder="1" applyAlignment="1">
      <alignment horizontal="center" vertical="center"/>
    </xf>
    <xf numFmtId="0" fontId="2" fillId="0" borderId="10" xfId="10" applyFont="1" applyBorder="1" applyAlignment="1">
      <alignment horizontal="center" vertical="center"/>
    </xf>
    <xf numFmtId="4" fontId="2" fillId="0" borderId="10" xfId="10" applyNumberFormat="1" applyFont="1" applyBorder="1" applyAlignment="1">
      <alignment horizontal="center" vertical="center"/>
    </xf>
    <xf numFmtId="4" fontId="2" fillId="0" borderId="12" xfId="10" applyNumberFormat="1" applyFont="1" applyBorder="1" applyAlignment="1">
      <alignment horizontal="center" vertical="center"/>
    </xf>
    <xf numFmtId="0" fontId="3" fillId="0" borderId="10" xfId="10" applyFont="1" applyBorder="1" applyAlignment="1">
      <alignment horizontal="center" vertical="center"/>
    </xf>
    <xf numFmtId="4" fontId="3" fillId="0" borderId="10" xfId="10" applyNumberFormat="1" applyFont="1" applyBorder="1" applyAlignment="1">
      <alignment horizontal="center" vertical="center"/>
    </xf>
    <xf numFmtId="4" fontId="3" fillId="0" borderId="12" xfId="10" applyNumberFormat="1" applyFont="1" applyBorder="1" applyAlignment="1">
      <alignment horizontal="center" vertical="center"/>
    </xf>
    <xf numFmtId="0" fontId="3" fillId="0" borderId="15" xfId="10" applyFont="1" applyBorder="1" applyAlignment="1">
      <alignment horizontal="center" vertical="center"/>
    </xf>
    <xf numFmtId="4" fontId="3" fillId="0" borderId="15" xfId="10" applyNumberFormat="1" applyFont="1" applyBorder="1" applyAlignment="1">
      <alignment horizontal="center" vertical="center"/>
    </xf>
    <xf numFmtId="4" fontId="3" fillId="0" borderId="17" xfId="10" applyNumberFormat="1" applyFont="1" applyBorder="1" applyAlignment="1">
      <alignment horizontal="center" vertical="center"/>
    </xf>
    <xf numFmtId="0" fontId="3" fillId="0" borderId="10" xfId="10" applyFont="1" applyBorder="1" applyAlignment="1">
      <alignment horizontal="left" vertical="center" wrapText="1"/>
    </xf>
    <xf numFmtId="0" fontId="2" fillId="0" borderId="10" xfId="10" applyFont="1" applyBorder="1" applyAlignment="1">
      <alignment horizontal="left" vertical="center" wrapText="1"/>
    </xf>
    <xf numFmtId="0" fontId="2" fillId="0" borderId="5" xfId="10" applyFont="1" applyBorder="1" applyAlignment="1">
      <alignment horizontal="center" vertical="center"/>
    </xf>
    <xf numFmtId="4" fontId="2" fillId="0" borderId="5" xfId="10" applyNumberFormat="1" applyFont="1" applyBorder="1" applyAlignment="1">
      <alignment horizontal="center" vertical="center"/>
    </xf>
    <xf numFmtId="4" fontId="2" fillId="0" borderId="6" xfId="10" applyNumberFormat="1" applyFont="1" applyBorder="1" applyAlignment="1">
      <alignment horizontal="center" vertical="center"/>
    </xf>
    <xf numFmtId="4" fontId="3" fillId="0" borderId="5" xfId="10" applyNumberFormat="1" applyFont="1" applyBorder="1" applyAlignment="1">
      <alignment horizontal="center" vertical="center"/>
    </xf>
    <xf numFmtId="4" fontId="3" fillId="0" borderId="6" xfId="10" applyNumberFormat="1" applyFont="1" applyBorder="1" applyAlignment="1">
      <alignment horizontal="center" vertical="center"/>
    </xf>
    <xf numFmtId="4" fontId="2" fillId="0" borderId="9" xfId="10" applyNumberFormat="1" applyFont="1" applyBorder="1" applyAlignment="1">
      <alignment horizontal="center" vertical="center"/>
    </xf>
    <xf numFmtId="4" fontId="2" fillId="0" borderId="15" xfId="10" applyNumberFormat="1" applyFont="1" applyBorder="1" applyAlignment="1">
      <alignment horizontal="center" vertical="center"/>
    </xf>
    <xf numFmtId="4" fontId="2" fillId="0" borderId="17" xfId="10" applyNumberFormat="1" applyFont="1" applyBorder="1" applyAlignment="1">
      <alignment horizontal="center" vertical="center"/>
    </xf>
    <xf numFmtId="4" fontId="3" fillId="0" borderId="4" xfId="10" applyNumberFormat="1" applyFont="1" applyBorder="1" applyAlignment="1">
      <alignment horizontal="center" vertical="center"/>
    </xf>
    <xf numFmtId="4" fontId="3" fillId="0" borderId="9" xfId="10" applyNumberFormat="1" applyFont="1" applyBorder="1" applyAlignment="1">
      <alignment horizontal="center" vertical="center"/>
    </xf>
    <xf numFmtId="4" fontId="3" fillId="0" borderId="14" xfId="10" applyNumberFormat="1" applyFont="1" applyBorder="1" applyAlignment="1">
      <alignment horizontal="center" vertical="center"/>
    </xf>
    <xf numFmtId="0" fontId="3" fillId="0" borderId="12" xfId="10" applyFont="1" applyBorder="1" applyAlignment="1">
      <alignment horizontal="center" vertical="center" wrapText="1"/>
    </xf>
    <xf numFmtId="0" fontId="17" fillId="0" borderId="12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4" xfId="10" applyFont="1" applyBorder="1" applyAlignment="1">
      <alignment horizontal="center" vertical="center"/>
    </xf>
    <xf numFmtId="0" fontId="2" fillId="0" borderId="15" xfId="10" applyFont="1" applyBorder="1" applyAlignment="1">
      <alignment horizontal="center" vertical="center"/>
    </xf>
    <xf numFmtId="0" fontId="3" fillId="0" borderId="15" xfId="10" applyFont="1" applyBorder="1" applyAlignment="1">
      <alignment horizontal="left" vertical="center" wrapText="1"/>
    </xf>
    <xf numFmtId="0" fontId="3" fillId="0" borderId="17" xfId="10" applyFont="1" applyBorder="1" applyAlignment="1">
      <alignment horizontal="center" vertical="center" wrapText="1"/>
    </xf>
    <xf numFmtId="0" fontId="2" fillId="0" borderId="5" xfId="10" applyFont="1" applyBorder="1" applyAlignment="1">
      <alignment horizontal="left" vertical="center" wrapText="1"/>
    </xf>
    <xf numFmtId="0" fontId="3" fillId="0" borderId="6" xfId="1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3" fillId="0" borderId="0" xfId="10" applyFont="1" applyAlignment="1">
      <alignment horizontal="left" vertical="center" wrapText="1"/>
    </xf>
    <xf numFmtId="0" fontId="22" fillId="0" borderId="0" xfId="0" applyFont="1"/>
    <xf numFmtId="0" fontId="2" fillId="0" borderId="5" xfId="0" applyFont="1" applyBorder="1" applyAlignment="1">
      <alignment vertical="center" wrapText="1"/>
    </xf>
    <xf numFmtId="0" fontId="5" fillId="0" borderId="6" xfId="0" applyFont="1" applyBorder="1"/>
    <xf numFmtId="2" fontId="2" fillId="0" borderId="5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0" fontId="5" fillId="0" borderId="12" xfId="0" applyFont="1" applyBorder="1" applyAlignment="1">
      <alignment horizontal="center"/>
    </xf>
    <xf numFmtId="2" fontId="1" fillId="0" borderId="10" xfId="0" applyNumberFormat="1" applyFont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2" fontId="2" fillId="0" borderId="12" xfId="0" applyNumberFormat="1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6" fillId="0" borderId="12" xfId="0" applyFont="1" applyBorder="1" applyAlignment="1">
      <alignment horizontal="center"/>
    </xf>
    <xf numFmtId="2" fontId="3" fillId="0" borderId="10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0" fontId="6" fillId="0" borderId="17" xfId="0" applyFont="1" applyBorder="1" applyAlignment="1">
      <alignment horizontal="center"/>
    </xf>
    <xf numFmtId="2" fontId="3" fillId="0" borderId="15" xfId="0" applyNumberFormat="1" applyFont="1" applyBorder="1" applyAlignment="1">
      <alignment horizontal="center" vertical="center"/>
    </xf>
    <xf numFmtId="0" fontId="14" fillId="4" borderId="10" xfId="0" applyFont="1" applyFill="1" applyBorder="1" applyAlignment="1">
      <alignment horizontal="left" vertical="center" wrapText="1"/>
    </xf>
    <xf numFmtId="0" fontId="14" fillId="4" borderId="12" xfId="0" applyFont="1" applyFill="1" applyBorder="1" applyAlignment="1">
      <alignment horizontal="center" vertical="center"/>
    </xf>
    <xf numFmtId="4" fontId="3" fillId="4" borderId="9" xfId="0" applyNumberFormat="1" applyFont="1" applyFill="1" applyBorder="1" applyAlignment="1">
      <alignment horizontal="center" vertical="center"/>
    </xf>
    <xf numFmtId="4" fontId="3" fillId="4" borderId="10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13" fillId="4" borderId="12" xfId="0" applyFont="1" applyFill="1" applyBorder="1" applyAlignment="1">
      <alignment horizontal="center" vertical="center"/>
    </xf>
    <xf numFmtId="4" fontId="2" fillId="4" borderId="9" xfId="0" applyNumberFormat="1" applyFont="1" applyFill="1" applyBorder="1" applyAlignment="1">
      <alignment horizontal="center" vertical="center"/>
    </xf>
    <xf numFmtId="4" fontId="2" fillId="4" borderId="10" xfId="0" applyNumberFormat="1" applyFont="1" applyFill="1" applyBorder="1" applyAlignment="1">
      <alignment horizontal="center" vertical="center"/>
    </xf>
    <xf numFmtId="4" fontId="2" fillId="4" borderId="12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4" fontId="1" fillId="4" borderId="4" xfId="0" applyNumberFormat="1" applyFont="1" applyFill="1" applyBorder="1" applyAlignment="1">
      <alignment horizontal="center" vertical="center"/>
    </xf>
    <xf numFmtId="4" fontId="3" fillId="4" borderId="5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4" xfId="0" applyNumberFormat="1" applyFont="1" applyFill="1" applyBorder="1" applyAlignment="1">
      <alignment horizontal="center" vertical="center"/>
    </xf>
    <xf numFmtId="4" fontId="2" fillId="4" borderId="5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left" vertical="center"/>
    </xf>
    <xf numFmtId="0" fontId="2" fillId="4" borderId="12" xfId="0" applyFont="1" applyFill="1" applyBorder="1" applyAlignment="1">
      <alignment horizontal="center" vertical="center"/>
    </xf>
    <xf numFmtId="4" fontId="1" fillId="4" borderId="9" xfId="0" applyNumberFormat="1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left" vertical="center"/>
    </xf>
    <xf numFmtId="0" fontId="14" fillId="4" borderId="10" xfId="0" applyFont="1" applyFill="1" applyBorder="1" applyAlignment="1">
      <alignment horizontal="left" vertical="center"/>
    </xf>
    <xf numFmtId="4" fontId="2" fillId="4" borderId="15" xfId="0" applyNumberFormat="1" applyFont="1" applyFill="1" applyBorder="1" applyAlignment="1">
      <alignment horizontal="center" vertical="center"/>
    </xf>
    <xf numFmtId="4" fontId="3" fillId="0" borderId="13" xfId="0" applyNumberFormat="1" applyFont="1" applyBorder="1" applyAlignment="1">
      <alignment horizontal="center" vertical="center"/>
    </xf>
    <xf numFmtId="4" fontId="3" fillId="0" borderId="18" xfId="0" applyNumberFormat="1" applyFont="1" applyBorder="1" applyAlignment="1">
      <alignment horizontal="center" vertical="center"/>
    </xf>
    <xf numFmtId="4" fontId="0" fillId="0" borderId="0" xfId="0" applyNumberFormat="1"/>
    <xf numFmtId="0" fontId="23" fillId="0" borderId="0" xfId="0" applyFont="1"/>
    <xf numFmtId="4" fontId="25" fillId="4" borderId="10" xfId="0" applyNumberFormat="1" applyFont="1" applyFill="1" applyBorder="1" applyAlignment="1">
      <alignment horizontal="center" vertical="center"/>
    </xf>
    <xf numFmtId="4" fontId="25" fillId="4" borderId="10" xfId="2" applyNumberFormat="1" applyFont="1" applyFill="1" applyBorder="1" applyAlignment="1">
      <alignment horizontal="center" vertical="center"/>
    </xf>
    <xf numFmtId="4" fontId="25" fillId="4" borderId="9" xfId="2" applyNumberFormat="1" applyFont="1" applyFill="1" applyBorder="1" applyAlignment="1">
      <alignment horizontal="center" vertical="center"/>
    </xf>
    <xf numFmtId="4" fontId="24" fillId="5" borderId="10" xfId="0" applyNumberFormat="1" applyFont="1" applyFill="1" applyBorder="1" applyAlignment="1">
      <alignment vertical="center"/>
    </xf>
    <xf numFmtId="4" fontId="25" fillId="0" borderId="9" xfId="0" applyNumberFormat="1" applyFont="1" applyBorder="1" applyAlignment="1">
      <alignment horizontal="center" vertical="center"/>
    </xf>
    <xf numFmtId="4" fontId="25" fillId="0" borderId="10" xfId="0" applyNumberFormat="1" applyFont="1" applyBorder="1" applyAlignment="1">
      <alignment horizontal="center" vertical="center"/>
    </xf>
    <xf numFmtId="4" fontId="2" fillId="4" borderId="10" xfId="2" applyNumberFormat="1" applyFont="1" applyFill="1" applyBorder="1" applyAlignment="1">
      <alignment horizontal="center" vertical="center"/>
    </xf>
    <xf numFmtId="4" fontId="2" fillId="4" borderId="12" xfId="2" applyNumberFormat="1" applyFont="1" applyFill="1" applyBorder="1" applyAlignment="1">
      <alignment horizontal="center" vertical="center"/>
    </xf>
    <xf numFmtId="4" fontId="3" fillId="0" borderId="9" xfId="0" applyNumberFormat="1" applyFont="1" applyBorder="1" applyAlignment="1">
      <alignment vertical="center"/>
    </xf>
    <xf numFmtId="4" fontId="13" fillId="4" borderId="10" xfId="0" applyNumberFormat="1" applyFont="1" applyFill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4" fontId="14" fillId="0" borderId="25" xfId="0" applyNumberFormat="1" applyFont="1" applyBorder="1" applyAlignment="1">
      <alignment vertical="center"/>
    </xf>
    <xf numFmtId="4" fontId="14" fillId="0" borderId="28" xfId="0" applyNumberFormat="1" applyFont="1" applyBorder="1" applyAlignment="1">
      <alignment vertical="center"/>
    </xf>
    <xf numFmtId="4" fontId="14" fillId="0" borderId="26" xfId="0" applyNumberFormat="1" applyFont="1" applyBorder="1" applyAlignment="1">
      <alignment vertical="center"/>
    </xf>
    <xf numFmtId="4" fontId="14" fillId="0" borderId="27" xfId="0" applyNumberFormat="1" applyFont="1" applyBorder="1" applyAlignment="1">
      <alignment vertical="center"/>
    </xf>
    <xf numFmtId="0" fontId="0" fillId="0" borderId="10" xfId="0" applyBorder="1"/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 wrapText="1"/>
    </xf>
    <xf numFmtId="3" fontId="3" fillId="0" borderId="26" xfId="0" applyNumberFormat="1" applyFont="1" applyBorder="1" applyAlignment="1">
      <alignment horizontal="center" vertical="center"/>
    </xf>
    <xf numFmtId="3" fontId="3" fillId="0" borderId="27" xfId="0" applyNumberFormat="1" applyFont="1" applyBorder="1" applyAlignment="1">
      <alignment horizontal="center" vertical="center"/>
    </xf>
    <xf numFmtId="4" fontId="2" fillId="0" borderId="26" xfId="0" applyNumberFormat="1" applyFont="1" applyBorder="1" applyAlignment="1">
      <alignment horizontal="center" vertical="center"/>
    </xf>
    <xf numFmtId="4" fontId="2" fillId="0" borderId="27" xfId="0" applyNumberFormat="1" applyFont="1" applyBorder="1" applyAlignment="1">
      <alignment horizontal="center" vertical="center"/>
    </xf>
    <xf numFmtId="0" fontId="11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0" fontId="2" fillId="2" borderId="1" xfId="10" applyFont="1" applyFill="1" applyBorder="1" applyAlignment="1">
      <alignment horizontal="center" vertical="center"/>
    </xf>
    <xf numFmtId="0" fontId="2" fillId="2" borderId="2" xfId="10" applyFont="1" applyFill="1" applyBorder="1" applyAlignment="1">
      <alignment horizontal="center" vertical="center"/>
    </xf>
    <xf numFmtId="0" fontId="2" fillId="2" borderId="8" xfId="10" applyFont="1" applyFill="1" applyBorder="1" applyAlignment="1">
      <alignment horizontal="center" vertical="center"/>
    </xf>
    <xf numFmtId="0" fontId="2" fillId="2" borderId="22" xfId="10" applyFont="1" applyFill="1" applyBorder="1" applyAlignment="1">
      <alignment horizontal="center" vertical="center" wrapText="1"/>
    </xf>
    <xf numFmtId="0" fontId="2" fillId="2" borderId="23" xfId="10" applyFont="1" applyFill="1" applyBorder="1" applyAlignment="1">
      <alignment horizontal="center" vertical="center" wrapText="1"/>
    </xf>
    <xf numFmtId="0" fontId="2" fillId="2" borderId="24" xfId="1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7" fillId="2" borderId="16" xfId="1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4" fontId="14" fillId="0" borderId="14" xfId="0" applyNumberFormat="1" applyFont="1" applyBorder="1" applyAlignment="1">
      <alignment vertical="center"/>
    </xf>
    <xf numFmtId="4" fontId="14" fillId="0" borderId="15" xfId="0" applyNumberFormat="1" applyFont="1" applyBorder="1" applyAlignment="1">
      <alignment vertical="center"/>
    </xf>
    <xf numFmtId="4" fontId="14" fillId="0" borderId="17" xfId="0" applyNumberFormat="1" applyFont="1" applyBorder="1" applyAlignment="1">
      <alignment vertical="center"/>
    </xf>
    <xf numFmtId="4" fontId="14" fillId="0" borderId="18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vertical="center"/>
    </xf>
    <xf numFmtId="4" fontId="14" fillId="0" borderId="2" xfId="0" applyNumberFormat="1" applyFont="1" applyBorder="1" applyAlignment="1">
      <alignment vertical="center"/>
    </xf>
    <xf numFmtId="4" fontId="14" fillId="0" borderId="8" xfId="0" applyNumberFormat="1" applyFont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4" fontId="13" fillId="4" borderId="1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4" fontId="3" fillId="0" borderId="14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center" vertical="center"/>
    </xf>
    <xf numFmtId="0" fontId="0" fillId="0" borderId="11" xfId="0" applyBorder="1"/>
    <xf numFmtId="4" fontId="2" fillId="4" borderId="19" xfId="0" applyNumberFormat="1" applyFont="1" applyFill="1" applyBorder="1" applyAlignment="1">
      <alignment horizontal="center" vertical="center"/>
    </xf>
    <xf numFmtId="4" fontId="2" fillId="4" borderId="13" xfId="0" applyNumberFormat="1" applyFont="1" applyFill="1" applyBorder="1" applyAlignment="1">
      <alignment horizontal="center" vertical="center"/>
    </xf>
    <xf numFmtId="4" fontId="3" fillId="4" borderId="13" xfId="0" applyNumberFormat="1" applyFont="1" applyFill="1" applyBorder="1" applyAlignment="1">
      <alignment horizontal="center" vertical="center"/>
    </xf>
    <xf numFmtId="4" fontId="2" fillId="4" borderId="18" xfId="0" applyNumberFormat="1" applyFont="1" applyFill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0" fontId="0" fillId="0" borderId="13" xfId="0" applyBorder="1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0" fillId="0" borderId="9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2" fillId="4" borderId="1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/>
    </xf>
    <xf numFmtId="4" fontId="2" fillId="4" borderId="2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 textRotation="90"/>
    </xf>
    <xf numFmtId="0" fontId="7" fillId="2" borderId="26" xfId="1" applyFont="1" applyFill="1" applyBorder="1" applyAlignment="1">
      <alignment horizontal="center" vertical="center" textRotation="90"/>
    </xf>
    <xf numFmtId="0" fontId="7" fillId="2" borderId="26" xfId="1" applyFont="1" applyFill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center" vertical="center"/>
    </xf>
    <xf numFmtId="164" fontId="7" fillId="2" borderId="26" xfId="1" applyNumberFormat="1" applyFont="1" applyFill="1" applyBorder="1" applyAlignment="1">
      <alignment horizontal="center" vertical="center" wrapText="1"/>
    </xf>
    <xf numFmtId="164" fontId="7" fillId="2" borderId="27" xfId="1" applyNumberFormat="1" applyFont="1" applyFill="1" applyBorder="1" applyAlignment="1">
      <alignment horizontal="center" vertical="center" wrapText="1"/>
    </xf>
    <xf numFmtId="164" fontId="7" fillId="2" borderId="29" xfId="1" applyNumberFormat="1" applyFont="1" applyFill="1" applyBorder="1" applyAlignment="1">
      <alignment horizontal="center" vertical="center" wrapText="1"/>
    </xf>
    <xf numFmtId="164" fontId="7" fillId="2" borderId="32" xfId="1" applyNumberFormat="1" applyFont="1" applyFill="1" applyBorder="1" applyAlignment="1">
      <alignment horizontal="center" vertical="center"/>
    </xf>
    <xf numFmtId="164" fontId="7" fillId="2" borderId="30" xfId="1" applyNumberFormat="1" applyFont="1" applyFill="1" applyBorder="1" applyAlignment="1">
      <alignment horizontal="center" vertical="center"/>
    </xf>
    <xf numFmtId="164" fontId="7" fillId="2" borderId="30" xfId="1" applyNumberFormat="1" applyFont="1" applyFill="1" applyBorder="1" applyAlignment="1">
      <alignment horizontal="center" vertical="center" wrapText="1"/>
    </xf>
    <xf numFmtId="164" fontId="7" fillId="2" borderId="31" xfId="1" applyNumberFormat="1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0" fillId="0" borderId="16" xfId="0" applyBorder="1"/>
    <xf numFmtId="164" fontId="7" fillId="2" borderId="28" xfId="1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0" fontId="0" fillId="0" borderId="18" xfId="0" applyBorder="1"/>
    <xf numFmtId="164" fontId="7" fillId="2" borderId="25" xfId="1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164" fontId="7" fillId="2" borderId="33" xfId="1" applyNumberFormat="1" applyFont="1" applyFill="1" applyBorder="1" applyAlignment="1">
      <alignment horizontal="center" vertical="center" wrapText="1"/>
    </xf>
    <xf numFmtId="4" fontId="3" fillId="0" borderId="34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horizontal="center" vertical="center"/>
    </xf>
    <xf numFmtId="4" fontId="2" fillId="0" borderId="35" xfId="0" applyNumberFormat="1" applyFont="1" applyBorder="1" applyAlignment="1">
      <alignment horizontal="center" vertical="center"/>
    </xf>
    <xf numFmtId="4" fontId="3" fillId="0" borderId="33" xfId="0" applyNumberFormat="1" applyFont="1" applyBorder="1" applyAlignment="1">
      <alignment horizontal="center" vertical="center"/>
    </xf>
    <xf numFmtId="4" fontId="3" fillId="0" borderId="20" xfId="0" applyNumberFormat="1" applyFont="1" applyBorder="1" applyAlignment="1">
      <alignment horizontal="center" vertical="center"/>
    </xf>
    <xf numFmtId="4" fontId="3" fillId="0" borderId="16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4" fontId="2" fillId="0" borderId="2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26" fillId="0" borderId="10" xfId="0" applyFont="1" applyBorder="1" applyAlignment="1">
      <alignment wrapText="1"/>
    </xf>
    <xf numFmtId="4" fontId="2" fillId="0" borderId="19" xfId="10" applyNumberFormat="1" applyFont="1" applyBorder="1" applyAlignment="1">
      <alignment horizontal="center" vertical="center"/>
    </xf>
    <xf numFmtId="4" fontId="2" fillId="0" borderId="13" xfId="10" applyNumberFormat="1" applyFont="1" applyBorder="1" applyAlignment="1">
      <alignment horizontal="center" vertical="center"/>
    </xf>
    <xf numFmtId="4" fontId="2" fillId="0" borderId="18" xfId="10" applyNumberFormat="1" applyFont="1" applyBorder="1" applyAlignment="1">
      <alignment horizontal="center" vertical="center"/>
    </xf>
  </cellXfs>
  <cellStyles count="11">
    <cellStyle name="Excel Built-in Explanatory Text" xfId="8" xr:uid="{00000000-0005-0000-0000-000000000000}"/>
    <cellStyle name="Millares" xfId="2" builtinId="3"/>
    <cellStyle name="Moneda" xfId="3" builtinId="4"/>
    <cellStyle name="Moneda 2" xfId="5" xr:uid="{00000000-0005-0000-0000-000003000000}"/>
    <cellStyle name="Normal" xfId="0" builtinId="0"/>
    <cellStyle name="Normal 11" xfId="7" xr:uid="{00000000-0005-0000-0000-000005000000}"/>
    <cellStyle name="Normal 12 2 2 2 2" xfId="6" xr:uid="{00000000-0005-0000-0000-000006000000}"/>
    <cellStyle name="Normal 2" xfId="9" xr:uid="{00000000-0005-0000-0000-000007000000}"/>
    <cellStyle name="Normal 3" xfId="10" xr:uid="{00000000-0005-0000-0000-000008000000}"/>
    <cellStyle name="Normal 4" xfId="4" xr:uid="{00000000-0005-0000-0000-000009000000}"/>
    <cellStyle name="Normal_Hoja1" xfId="1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Q34"/>
  <sheetViews>
    <sheetView zoomScaleNormal="100" workbookViewId="0">
      <selection activeCell="M14" sqref="M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">
        <v>235</v>
      </c>
    </row>
    <row r="4" spans="1:17" ht="1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2"/>
      <c r="N4" s="3"/>
      <c r="O4" s="3"/>
      <c r="P4" s="3"/>
      <c r="Q4" s="3"/>
    </row>
    <row r="5" spans="1:17" ht="15" customHeight="1" x14ac:dyDescent="0.25">
      <c r="A5" s="234" t="s">
        <v>0</v>
      </c>
      <c r="B5" s="235"/>
      <c r="C5" s="235"/>
      <c r="D5" s="235"/>
      <c r="E5" s="235"/>
      <c r="F5" s="235"/>
      <c r="G5" s="235"/>
      <c r="H5" s="235"/>
      <c r="I5" s="236"/>
      <c r="J5" s="237" t="s">
        <v>244</v>
      </c>
      <c r="K5" s="237"/>
      <c r="L5" s="237"/>
      <c r="M5" s="238"/>
      <c r="N5" s="237" t="s">
        <v>1</v>
      </c>
      <c r="O5" s="237"/>
      <c r="P5" s="237"/>
      <c r="Q5" s="238"/>
    </row>
    <row r="6" spans="1:17" s="7" customFormat="1" ht="36.75" thickBo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27" t="s">
        <v>9</v>
      </c>
      <c r="I6" s="28" t="s">
        <v>10</v>
      </c>
      <c r="J6" s="29" t="s">
        <v>11</v>
      </c>
      <c r="K6" s="29" t="s">
        <v>12</v>
      </c>
      <c r="L6" s="30" t="s">
        <v>13</v>
      </c>
      <c r="M6" s="31" t="s">
        <v>14</v>
      </c>
      <c r="N6" s="29" t="s">
        <v>11</v>
      </c>
      <c r="O6" s="29" t="s">
        <v>12</v>
      </c>
      <c r="P6" s="30" t="s">
        <v>13</v>
      </c>
      <c r="Q6" s="31" t="s">
        <v>14</v>
      </c>
    </row>
    <row r="7" spans="1:17" ht="15.75" x14ac:dyDescent="0.3">
      <c r="A7" s="18"/>
      <c r="B7" s="19">
        <v>1</v>
      </c>
      <c r="C7" s="19"/>
      <c r="D7" s="19"/>
      <c r="E7" s="19"/>
      <c r="F7" s="19"/>
      <c r="G7" s="19"/>
      <c r="H7" s="152" t="s">
        <v>26</v>
      </c>
      <c r="I7" s="153"/>
      <c r="J7" s="154"/>
      <c r="K7" s="154"/>
      <c r="L7" s="154"/>
      <c r="M7" s="155"/>
      <c r="N7" s="21"/>
      <c r="O7" s="21"/>
      <c r="P7" s="21"/>
      <c r="Q7" s="22"/>
    </row>
    <row r="8" spans="1:17" ht="15.75" x14ac:dyDescent="0.3">
      <c r="A8" s="4"/>
      <c r="B8" s="5"/>
      <c r="C8" s="5">
        <v>0</v>
      </c>
      <c r="D8" s="5"/>
      <c r="E8" s="5"/>
      <c r="F8" s="5"/>
      <c r="G8" s="5"/>
      <c r="H8" s="156" t="s">
        <v>27</v>
      </c>
      <c r="I8" s="157"/>
      <c r="J8" s="158"/>
      <c r="K8" s="159"/>
      <c r="L8" s="159"/>
      <c r="M8" s="160"/>
      <c r="N8" s="9"/>
      <c r="O8" s="9"/>
      <c r="P8" s="9"/>
      <c r="Q8" s="10"/>
    </row>
    <row r="9" spans="1:17" ht="15.75" x14ac:dyDescent="0.3">
      <c r="A9" s="4"/>
      <c r="B9" s="5"/>
      <c r="C9" s="5"/>
      <c r="D9" s="5">
        <v>0</v>
      </c>
      <c r="E9" s="5"/>
      <c r="F9" s="5"/>
      <c r="G9" s="5"/>
      <c r="H9" s="156" t="s">
        <v>28</v>
      </c>
      <c r="I9" s="157"/>
      <c r="J9" s="158"/>
      <c r="K9" s="159"/>
      <c r="L9" s="159"/>
      <c r="M9" s="160"/>
      <c r="N9" s="9"/>
      <c r="O9" s="9"/>
      <c r="P9" s="9"/>
      <c r="Q9" s="10"/>
    </row>
    <row r="10" spans="1:17" ht="15.75" x14ac:dyDescent="0.3">
      <c r="A10" s="4"/>
      <c r="B10" s="5"/>
      <c r="C10" s="5"/>
      <c r="D10" s="5"/>
      <c r="E10" s="5">
        <v>1</v>
      </c>
      <c r="F10" s="5">
        <v>0</v>
      </c>
      <c r="G10" s="5"/>
      <c r="H10" s="156" t="s">
        <v>29</v>
      </c>
      <c r="I10" s="157"/>
      <c r="J10" s="159"/>
      <c r="K10" s="159"/>
      <c r="L10" s="159"/>
      <c r="M10" s="160"/>
      <c r="N10" s="9">
        <v>25219837</v>
      </c>
      <c r="O10" s="9">
        <v>27479866</v>
      </c>
      <c r="P10" s="9">
        <v>276116.7</v>
      </c>
      <c r="Q10" s="16">
        <v>12720.4</v>
      </c>
    </row>
    <row r="11" spans="1:17" ht="15.75" x14ac:dyDescent="0.3">
      <c r="A11" s="4">
        <v>4</v>
      </c>
      <c r="B11" s="5"/>
      <c r="C11" s="5"/>
      <c r="D11" s="5"/>
      <c r="E11" s="5"/>
      <c r="F11" s="5"/>
      <c r="G11" s="5">
        <v>1</v>
      </c>
      <c r="H11" s="156" t="s">
        <v>30</v>
      </c>
      <c r="I11" s="157" t="s">
        <v>31</v>
      </c>
      <c r="J11" s="159">
        <v>208</v>
      </c>
      <c r="K11" s="159">
        <v>235</v>
      </c>
      <c r="L11" s="159">
        <v>209</v>
      </c>
      <c r="M11" s="159">
        <v>21</v>
      </c>
      <c r="N11" s="9"/>
      <c r="O11" s="9"/>
      <c r="P11" s="9"/>
      <c r="Q11" s="16"/>
    </row>
    <row r="12" spans="1:17" x14ac:dyDescent="0.25">
      <c r="A12" s="4"/>
      <c r="B12" s="5"/>
      <c r="C12" s="5"/>
      <c r="D12" s="5"/>
      <c r="E12" s="5"/>
      <c r="F12" s="5"/>
      <c r="G12" s="6">
        <v>2</v>
      </c>
      <c r="H12" s="162" t="s">
        <v>30</v>
      </c>
      <c r="I12" s="163" t="s">
        <v>31</v>
      </c>
      <c r="J12" s="164">
        <v>208</v>
      </c>
      <c r="K12" s="164">
        <v>235</v>
      </c>
      <c r="L12" s="164">
        <v>209</v>
      </c>
      <c r="M12" s="164">
        <v>21</v>
      </c>
      <c r="N12" s="9"/>
      <c r="O12" s="9"/>
      <c r="P12" s="9"/>
      <c r="Q12" s="16"/>
    </row>
    <row r="13" spans="1:17" ht="15.75" x14ac:dyDescent="0.3">
      <c r="A13" s="4"/>
      <c r="B13" s="5"/>
      <c r="C13" s="5"/>
      <c r="D13" s="5"/>
      <c r="E13" s="5">
        <v>2</v>
      </c>
      <c r="F13" s="5">
        <v>0</v>
      </c>
      <c r="G13" s="5"/>
      <c r="H13" s="156" t="s">
        <v>32</v>
      </c>
      <c r="I13" s="157"/>
      <c r="J13" s="164"/>
      <c r="K13" s="164"/>
      <c r="L13" s="164"/>
      <c r="M13" s="164"/>
      <c r="N13" s="9">
        <v>13920466</v>
      </c>
      <c r="O13" s="9">
        <v>15908539</v>
      </c>
      <c r="P13" s="9">
        <v>6241802.1900000004</v>
      </c>
      <c r="Q13" s="16">
        <v>1451922.89</v>
      </c>
    </row>
    <row r="14" spans="1:17" ht="15.75" x14ac:dyDescent="0.3">
      <c r="A14" s="4">
        <v>4</v>
      </c>
      <c r="B14" s="5"/>
      <c r="C14" s="5"/>
      <c r="D14" s="5"/>
      <c r="E14" s="5"/>
      <c r="F14" s="5"/>
      <c r="G14" s="5">
        <v>1</v>
      </c>
      <c r="H14" s="156" t="s">
        <v>33</v>
      </c>
      <c r="I14" s="157" t="s">
        <v>31</v>
      </c>
      <c r="J14" s="159">
        <v>300</v>
      </c>
      <c r="K14" s="159">
        <v>318</v>
      </c>
      <c r="L14" s="159">
        <v>218</v>
      </c>
      <c r="M14" s="159">
        <v>21</v>
      </c>
      <c r="N14" s="9"/>
      <c r="O14" s="9"/>
      <c r="P14" s="9"/>
      <c r="Q14" s="16"/>
    </row>
    <row r="15" spans="1:17" x14ac:dyDescent="0.25">
      <c r="A15" s="4"/>
      <c r="B15" s="5"/>
      <c r="C15" s="5"/>
      <c r="D15" s="5"/>
      <c r="E15" s="5"/>
      <c r="F15" s="5"/>
      <c r="G15" s="6">
        <v>2</v>
      </c>
      <c r="H15" s="162" t="s">
        <v>33</v>
      </c>
      <c r="I15" s="163" t="s">
        <v>31</v>
      </c>
      <c r="J15" s="164">
        <v>300</v>
      </c>
      <c r="K15" s="164">
        <v>318</v>
      </c>
      <c r="L15" s="164">
        <v>218</v>
      </c>
      <c r="M15" s="164">
        <v>21</v>
      </c>
      <c r="N15" s="9"/>
      <c r="O15" s="9"/>
      <c r="P15" s="9"/>
      <c r="Q15" s="16"/>
    </row>
    <row r="16" spans="1:17" x14ac:dyDescent="0.25">
      <c r="A16" s="4"/>
      <c r="B16" s="5"/>
      <c r="C16" s="5"/>
      <c r="D16" s="5"/>
      <c r="E16" s="5">
        <v>3</v>
      </c>
      <c r="F16" s="5">
        <v>0</v>
      </c>
      <c r="G16" s="5"/>
      <c r="H16" s="156" t="s">
        <v>34</v>
      </c>
      <c r="I16" s="163"/>
      <c r="J16" s="164"/>
      <c r="K16" s="164"/>
      <c r="L16" s="164"/>
      <c r="M16" s="164"/>
      <c r="N16" s="9">
        <v>12567325</v>
      </c>
      <c r="O16" s="9">
        <v>6221865</v>
      </c>
      <c r="P16" s="9">
        <v>1064957.0899999999</v>
      </c>
      <c r="Q16" s="16">
        <v>3411.93</v>
      </c>
    </row>
    <row r="17" spans="1:17" ht="15.75" x14ac:dyDescent="0.3">
      <c r="A17" s="4">
        <v>4</v>
      </c>
      <c r="B17" s="5"/>
      <c r="C17" s="5"/>
      <c r="D17" s="5"/>
      <c r="E17" s="5"/>
      <c r="F17" s="5"/>
      <c r="G17" s="5">
        <v>1</v>
      </c>
      <c r="H17" s="156" t="s">
        <v>35</v>
      </c>
      <c r="I17" s="157" t="s">
        <v>31</v>
      </c>
      <c r="J17" s="159">
        <v>24</v>
      </c>
      <c r="K17" s="159">
        <v>38</v>
      </c>
      <c r="L17" s="159">
        <v>38</v>
      </c>
      <c r="M17" s="159">
        <v>7</v>
      </c>
      <c r="N17" s="9"/>
      <c r="O17" s="9"/>
      <c r="P17" s="9"/>
      <c r="Q17" s="16"/>
    </row>
    <row r="18" spans="1:17" x14ac:dyDescent="0.25">
      <c r="A18" s="4"/>
      <c r="B18" s="5"/>
      <c r="C18" s="5"/>
      <c r="D18" s="5"/>
      <c r="E18" s="5"/>
      <c r="F18" s="5"/>
      <c r="G18" s="6">
        <v>2</v>
      </c>
      <c r="H18" s="162" t="s">
        <v>35</v>
      </c>
      <c r="I18" s="163" t="s">
        <v>31</v>
      </c>
      <c r="J18" s="164">
        <v>24</v>
      </c>
      <c r="K18" s="164">
        <v>38</v>
      </c>
      <c r="L18" s="164">
        <v>38</v>
      </c>
      <c r="M18" s="164">
        <v>7</v>
      </c>
      <c r="N18" s="9"/>
      <c r="O18" s="9"/>
      <c r="P18" s="9"/>
      <c r="Q18" s="16"/>
    </row>
    <row r="19" spans="1:17" x14ac:dyDescent="0.25">
      <c r="A19" s="4"/>
      <c r="B19" s="5">
        <v>99</v>
      </c>
      <c r="C19" s="5"/>
      <c r="D19" s="5"/>
      <c r="E19" s="5"/>
      <c r="F19" s="5"/>
      <c r="G19" s="5"/>
      <c r="H19" s="156" t="s">
        <v>36</v>
      </c>
      <c r="I19" s="163"/>
      <c r="J19" s="164"/>
      <c r="K19" s="164"/>
      <c r="L19" s="164"/>
      <c r="M19" s="164"/>
      <c r="N19" s="9"/>
      <c r="O19" s="9"/>
      <c r="P19" s="9"/>
      <c r="Q19" s="16"/>
    </row>
    <row r="20" spans="1:17" x14ac:dyDescent="0.25">
      <c r="A20" s="4"/>
      <c r="B20" s="5"/>
      <c r="C20" s="5">
        <v>0</v>
      </c>
      <c r="D20" s="5"/>
      <c r="E20" s="5"/>
      <c r="F20" s="5"/>
      <c r="G20" s="5"/>
      <c r="H20" s="156" t="s">
        <v>27</v>
      </c>
      <c r="I20" s="163"/>
      <c r="J20" s="164"/>
      <c r="K20" s="164"/>
      <c r="L20" s="164"/>
      <c r="M20" s="164"/>
      <c r="N20" s="9"/>
      <c r="O20" s="9"/>
      <c r="P20" s="9"/>
      <c r="Q20" s="16"/>
    </row>
    <row r="21" spans="1:17" x14ac:dyDescent="0.25">
      <c r="A21" s="4"/>
      <c r="B21" s="5"/>
      <c r="C21" s="5"/>
      <c r="D21" s="5">
        <v>0</v>
      </c>
      <c r="E21" s="5"/>
      <c r="F21" s="5"/>
      <c r="G21" s="5"/>
      <c r="H21" s="156" t="s">
        <v>28</v>
      </c>
      <c r="I21" s="163"/>
      <c r="J21" s="164"/>
      <c r="K21" s="164"/>
      <c r="L21" s="164"/>
      <c r="M21" s="164"/>
      <c r="N21" s="9"/>
      <c r="O21" s="9"/>
      <c r="P21" s="9"/>
      <c r="Q21" s="16"/>
    </row>
    <row r="22" spans="1:17" x14ac:dyDescent="0.25">
      <c r="A22" s="4"/>
      <c r="B22" s="5"/>
      <c r="C22" s="5"/>
      <c r="D22" s="5"/>
      <c r="E22" s="5">
        <v>1</v>
      </c>
      <c r="F22" s="5">
        <v>0</v>
      </c>
      <c r="G22" s="5"/>
      <c r="H22" s="156" t="s">
        <v>37</v>
      </c>
      <c r="I22" s="163"/>
      <c r="J22" s="164"/>
      <c r="K22" s="164"/>
      <c r="L22" s="164"/>
      <c r="M22" s="164"/>
      <c r="N22" s="9">
        <v>5374520</v>
      </c>
      <c r="O22" s="9">
        <v>5924520</v>
      </c>
      <c r="P22" s="9">
        <v>3833008</v>
      </c>
      <c r="Q22" s="16">
        <v>385376</v>
      </c>
    </row>
    <row r="23" spans="1:17" ht="30" x14ac:dyDescent="0.3">
      <c r="A23" s="4">
        <v>4</v>
      </c>
      <c r="B23" s="5"/>
      <c r="C23" s="5"/>
      <c r="D23" s="5"/>
      <c r="E23" s="5"/>
      <c r="F23" s="5"/>
      <c r="G23" s="5">
        <v>1</v>
      </c>
      <c r="H23" s="156" t="s">
        <v>38</v>
      </c>
      <c r="I23" s="157" t="s">
        <v>39</v>
      </c>
      <c r="J23" s="159">
        <v>13</v>
      </c>
      <c r="K23" s="159">
        <v>14</v>
      </c>
      <c r="L23" s="159">
        <v>9</v>
      </c>
      <c r="M23" s="159">
        <v>1</v>
      </c>
      <c r="N23" s="9"/>
      <c r="O23" s="9"/>
      <c r="P23" s="9"/>
      <c r="Q23" s="16"/>
    </row>
    <row r="24" spans="1:17" ht="27" x14ac:dyDescent="0.25">
      <c r="A24" s="4"/>
      <c r="B24" s="5"/>
      <c r="C24" s="5"/>
      <c r="D24" s="5"/>
      <c r="E24" s="5"/>
      <c r="F24" s="5"/>
      <c r="G24" s="6">
        <v>2</v>
      </c>
      <c r="H24" s="162" t="s">
        <v>38</v>
      </c>
      <c r="I24" s="163" t="s">
        <v>39</v>
      </c>
      <c r="J24" s="164">
        <v>13</v>
      </c>
      <c r="K24" s="164">
        <v>14</v>
      </c>
      <c r="L24" s="164">
        <v>9</v>
      </c>
      <c r="M24" s="164">
        <v>1</v>
      </c>
      <c r="N24" s="9"/>
      <c r="O24" s="9"/>
      <c r="P24" s="9"/>
      <c r="Q24" s="16"/>
    </row>
    <row r="25" spans="1:17" ht="30" x14ac:dyDescent="0.25">
      <c r="A25" s="4"/>
      <c r="B25" s="5"/>
      <c r="C25" s="5"/>
      <c r="D25" s="5"/>
      <c r="E25" s="5">
        <v>2</v>
      </c>
      <c r="F25" s="5">
        <v>0</v>
      </c>
      <c r="G25" s="5"/>
      <c r="H25" s="156" t="s">
        <v>40</v>
      </c>
      <c r="I25" s="163"/>
      <c r="J25" s="164"/>
      <c r="K25" s="164"/>
      <c r="L25" s="164"/>
      <c r="M25" s="164"/>
      <c r="N25" s="9">
        <v>55159</v>
      </c>
      <c r="O25" s="9">
        <v>2559102</v>
      </c>
      <c r="P25" s="9">
        <v>56194.13</v>
      </c>
      <c r="Q25" s="16">
        <v>0</v>
      </c>
    </row>
    <row r="26" spans="1:17" ht="30" x14ac:dyDescent="0.3">
      <c r="A26" s="4">
        <v>4</v>
      </c>
      <c r="B26" s="5"/>
      <c r="C26" s="5"/>
      <c r="D26" s="5"/>
      <c r="E26" s="5"/>
      <c r="F26" s="5"/>
      <c r="G26" s="5">
        <v>1</v>
      </c>
      <c r="H26" s="156" t="s">
        <v>41</v>
      </c>
      <c r="I26" s="157" t="s">
        <v>39</v>
      </c>
      <c r="J26" s="159">
        <v>1</v>
      </c>
      <c r="K26" s="159">
        <v>2</v>
      </c>
      <c r="L26" s="159">
        <v>1</v>
      </c>
      <c r="M26" s="159">
        <v>0</v>
      </c>
      <c r="N26" s="9"/>
      <c r="O26" s="9"/>
      <c r="P26" s="9"/>
      <c r="Q26" s="16"/>
    </row>
    <row r="27" spans="1:17" ht="27" x14ac:dyDescent="0.25">
      <c r="A27" s="4"/>
      <c r="B27" s="5"/>
      <c r="C27" s="5"/>
      <c r="D27" s="5"/>
      <c r="E27" s="5"/>
      <c r="F27" s="5"/>
      <c r="G27" s="6">
        <v>2</v>
      </c>
      <c r="H27" s="162" t="s">
        <v>41</v>
      </c>
      <c r="I27" s="163" t="s">
        <v>39</v>
      </c>
      <c r="J27" s="164">
        <v>1</v>
      </c>
      <c r="K27" s="164">
        <v>2</v>
      </c>
      <c r="L27" s="164">
        <v>1</v>
      </c>
      <c r="M27" s="164">
        <v>0</v>
      </c>
      <c r="N27" s="9"/>
      <c r="O27" s="9"/>
      <c r="P27" s="9"/>
      <c r="Q27" s="16"/>
    </row>
    <row r="28" spans="1:17" ht="30" x14ac:dyDescent="0.25">
      <c r="A28" s="4"/>
      <c r="B28" s="5"/>
      <c r="C28" s="5"/>
      <c r="D28" s="5"/>
      <c r="E28" s="5">
        <v>3</v>
      </c>
      <c r="F28" s="5">
        <v>0</v>
      </c>
      <c r="G28" s="5"/>
      <c r="H28" s="156" t="s">
        <v>42</v>
      </c>
      <c r="I28" s="163"/>
      <c r="J28" s="164"/>
      <c r="K28" s="164"/>
      <c r="L28" s="164"/>
      <c r="M28" s="164"/>
      <c r="N28" s="9">
        <v>280000</v>
      </c>
      <c r="O28" s="9">
        <v>397000</v>
      </c>
      <c r="P28" s="9">
        <v>385220</v>
      </c>
      <c r="Q28" s="16">
        <v>0</v>
      </c>
    </row>
    <row r="29" spans="1:17" ht="30" x14ac:dyDescent="0.3">
      <c r="A29" s="4">
        <v>4</v>
      </c>
      <c r="B29" s="5"/>
      <c r="C29" s="5"/>
      <c r="D29" s="5"/>
      <c r="E29" s="5"/>
      <c r="F29" s="5"/>
      <c r="G29" s="5">
        <v>1</v>
      </c>
      <c r="H29" s="156" t="s">
        <v>43</v>
      </c>
      <c r="I29" s="157" t="s">
        <v>39</v>
      </c>
      <c r="J29" s="159">
        <v>1</v>
      </c>
      <c r="K29" s="159">
        <v>1</v>
      </c>
      <c r="L29" s="159">
        <v>1</v>
      </c>
      <c r="M29" s="159">
        <v>0</v>
      </c>
      <c r="N29" s="9"/>
      <c r="O29" s="9"/>
      <c r="P29" s="9"/>
      <c r="Q29" s="10"/>
    </row>
    <row r="30" spans="1:17" ht="27.75" thickBot="1" x14ac:dyDescent="0.3">
      <c r="A30" s="165"/>
      <c r="B30" s="166"/>
      <c r="C30" s="166"/>
      <c r="D30" s="166"/>
      <c r="E30" s="166"/>
      <c r="F30" s="166"/>
      <c r="G30" s="167">
        <v>2</v>
      </c>
      <c r="H30" s="168" t="s">
        <v>44</v>
      </c>
      <c r="I30" s="169" t="s">
        <v>39</v>
      </c>
      <c r="J30" s="170">
        <v>1</v>
      </c>
      <c r="K30" s="170">
        <v>1</v>
      </c>
      <c r="L30" s="170">
        <v>1</v>
      </c>
      <c r="M30" s="170">
        <v>0</v>
      </c>
      <c r="N30" s="13"/>
      <c r="O30" s="13"/>
      <c r="P30" s="13"/>
      <c r="Q30" s="14"/>
    </row>
    <row r="32" spans="1:17" ht="60" x14ac:dyDescent="0.25">
      <c r="H32" s="36" t="s">
        <v>48</v>
      </c>
      <c r="P32" s="204">
        <f>+SUM(P7:P30)</f>
        <v>11857298.110000001</v>
      </c>
    </row>
    <row r="33" spans="16:16" x14ac:dyDescent="0.25">
      <c r="P33" s="204">
        <v>8652489.8599999994</v>
      </c>
    </row>
    <row r="34" spans="16:16" x14ac:dyDescent="0.25">
      <c r="P34" s="204">
        <f>+P32-P33</f>
        <v>3204808.2500000019</v>
      </c>
    </row>
  </sheetData>
  <mergeCells count="3">
    <mergeCell ref="A5:I5"/>
    <mergeCell ref="J5:M5"/>
    <mergeCell ref="N5:Q5"/>
  </mergeCell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C55"/>
  <sheetViews>
    <sheetView zoomScaleNormal="100" workbookViewId="0">
      <selection activeCell="N5" sqref="N5:Q2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s="96" customFormat="1" x14ac:dyDescent="0.25">
      <c r="A5" s="234" t="s">
        <v>144</v>
      </c>
      <c r="B5" s="235"/>
      <c r="C5" s="235"/>
      <c r="D5" s="235"/>
      <c r="E5" s="235"/>
      <c r="F5" s="235"/>
      <c r="G5" s="235"/>
      <c r="H5" s="235"/>
      <c r="I5" s="236"/>
      <c r="J5" s="237" t="s">
        <v>47</v>
      </c>
      <c r="K5" s="237"/>
      <c r="L5" s="237"/>
      <c r="M5" s="239"/>
      <c r="N5" s="240" t="s">
        <v>1</v>
      </c>
      <c r="O5" s="237"/>
      <c r="P5" s="237"/>
      <c r="Q5" s="238"/>
    </row>
    <row r="6" spans="1:17" s="99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29" t="s">
        <v>11</v>
      </c>
      <c r="K6" s="29" t="s">
        <v>12</v>
      </c>
      <c r="L6" s="30" t="s">
        <v>13</v>
      </c>
      <c r="M6" s="33" t="s">
        <v>14</v>
      </c>
      <c r="N6" s="34" t="s">
        <v>11</v>
      </c>
      <c r="O6" s="29" t="s">
        <v>12</v>
      </c>
      <c r="P6" s="30" t="s">
        <v>13</v>
      </c>
      <c r="Q6" s="31" t="s">
        <v>14</v>
      </c>
    </row>
    <row r="7" spans="1:17" s="96" customFormat="1" x14ac:dyDescent="0.25">
      <c r="A7" s="18"/>
      <c r="B7" s="19">
        <v>17</v>
      </c>
      <c r="C7" s="19"/>
      <c r="D7" s="19"/>
      <c r="E7" s="19"/>
      <c r="F7" s="19"/>
      <c r="G7" s="19"/>
      <c r="H7" s="69" t="s">
        <v>145</v>
      </c>
      <c r="I7" s="101"/>
      <c r="J7" s="23"/>
      <c r="K7" s="23"/>
      <c r="L7" s="23"/>
      <c r="M7" s="325"/>
      <c r="N7" s="41"/>
      <c r="O7" s="23"/>
      <c r="P7" s="23"/>
      <c r="Q7" s="24"/>
    </row>
    <row r="8" spans="1:17" s="96" customFormat="1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76"/>
      <c r="J8" s="11"/>
      <c r="K8" s="11"/>
      <c r="L8" s="11"/>
      <c r="M8" s="280"/>
      <c r="N8" s="42"/>
      <c r="O8" s="11"/>
      <c r="P8" s="11"/>
      <c r="Q8" s="16"/>
    </row>
    <row r="9" spans="1:17" s="96" customFormat="1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76"/>
      <c r="J9" s="11"/>
      <c r="K9" s="11"/>
      <c r="L9" s="11"/>
      <c r="M9" s="280"/>
      <c r="N9" s="42"/>
      <c r="O9" s="11"/>
      <c r="P9" s="11"/>
      <c r="Q9" s="10"/>
    </row>
    <row r="10" spans="1:17" s="96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11"/>
      <c r="K10" s="11"/>
      <c r="L10" s="11"/>
      <c r="M10" s="280"/>
      <c r="N10" s="8">
        <v>11262410</v>
      </c>
      <c r="O10" s="9">
        <v>11086553</v>
      </c>
      <c r="P10" s="9">
        <v>6616659.1799999997</v>
      </c>
      <c r="Q10" s="10">
        <v>109255.24</v>
      </c>
    </row>
    <row r="11" spans="1:17" s="96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52</v>
      </c>
      <c r="I11" s="45" t="s">
        <v>31</v>
      </c>
      <c r="J11" s="9">
        <v>598</v>
      </c>
      <c r="K11" s="9">
        <v>1073</v>
      </c>
      <c r="L11" s="9">
        <v>663</v>
      </c>
      <c r="M11" s="71">
        <v>2</v>
      </c>
      <c r="N11" s="8"/>
      <c r="O11" s="9"/>
      <c r="P11" s="9"/>
      <c r="Q11" s="10"/>
    </row>
    <row r="12" spans="1:17" s="96" customFormat="1" x14ac:dyDescent="0.25">
      <c r="A12" s="4"/>
      <c r="B12" s="5"/>
      <c r="C12" s="5"/>
      <c r="D12" s="5"/>
      <c r="E12" s="5"/>
      <c r="F12" s="5"/>
      <c r="G12" s="6">
        <v>2</v>
      </c>
      <c r="H12" s="95" t="s">
        <v>52</v>
      </c>
      <c r="I12" s="76" t="s">
        <v>31</v>
      </c>
      <c r="J12" s="11">
        <v>598</v>
      </c>
      <c r="K12" s="11">
        <v>1073</v>
      </c>
      <c r="L12" s="11">
        <v>663</v>
      </c>
      <c r="M12" s="280">
        <v>2</v>
      </c>
      <c r="N12" s="8"/>
      <c r="O12" s="9"/>
      <c r="P12" s="9"/>
      <c r="Q12" s="10"/>
    </row>
    <row r="13" spans="1:17" s="96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146</v>
      </c>
      <c r="I13" s="76"/>
      <c r="J13" s="11"/>
      <c r="K13" s="11"/>
      <c r="L13" s="11"/>
      <c r="M13" s="280"/>
      <c r="N13" s="8">
        <v>13055243</v>
      </c>
      <c r="O13" s="9">
        <v>11780014</v>
      </c>
      <c r="P13" s="9">
        <v>7657793.2300000004</v>
      </c>
      <c r="Q13" s="10">
        <v>80215.86</v>
      </c>
    </row>
    <row r="14" spans="1:17" s="96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147</v>
      </c>
      <c r="I14" s="45" t="s">
        <v>87</v>
      </c>
      <c r="J14" s="9">
        <v>241092</v>
      </c>
      <c r="K14" s="9">
        <v>393582</v>
      </c>
      <c r="L14" s="9">
        <v>243521</v>
      </c>
      <c r="M14" s="280">
        <v>27390</v>
      </c>
      <c r="N14" s="8"/>
      <c r="O14" s="9"/>
      <c r="P14" s="9"/>
      <c r="Q14" s="10"/>
    </row>
    <row r="15" spans="1:17" s="96" customFormat="1" ht="27" x14ac:dyDescent="0.25">
      <c r="A15" s="4"/>
      <c r="B15" s="5"/>
      <c r="C15" s="5"/>
      <c r="D15" s="5"/>
      <c r="E15" s="5"/>
      <c r="F15" s="5"/>
      <c r="G15" s="6">
        <v>2</v>
      </c>
      <c r="H15" s="95" t="s">
        <v>148</v>
      </c>
      <c r="I15" s="76" t="s">
        <v>87</v>
      </c>
      <c r="J15" s="11">
        <v>241092</v>
      </c>
      <c r="K15" s="11">
        <v>393582</v>
      </c>
      <c r="L15" s="11">
        <v>243521</v>
      </c>
      <c r="M15" s="280">
        <v>27390</v>
      </c>
      <c r="N15" s="42"/>
      <c r="O15" s="11"/>
      <c r="P15" s="11"/>
      <c r="Q15" s="10"/>
    </row>
    <row r="16" spans="1:17" s="96" customFormat="1" ht="30" x14ac:dyDescent="0.25">
      <c r="A16" s="60"/>
      <c r="B16" s="5">
        <v>99</v>
      </c>
      <c r="C16" s="5"/>
      <c r="D16" s="5"/>
      <c r="E16" s="5"/>
      <c r="F16" s="5"/>
      <c r="G16" s="5"/>
      <c r="H16" s="51" t="s">
        <v>98</v>
      </c>
      <c r="I16" s="59"/>
      <c r="J16" s="11"/>
      <c r="K16" s="11"/>
      <c r="L16" s="11"/>
      <c r="M16" s="280"/>
      <c r="N16" s="42"/>
      <c r="O16" s="11"/>
      <c r="P16" s="11"/>
      <c r="Q16" s="10"/>
    </row>
    <row r="17" spans="1:17" s="96" customFormat="1" x14ac:dyDescent="0.25">
      <c r="A17" s="60"/>
      <c r="B17" s="5"/>
      <c r="C17" s="5">
        <v>0</v>
      </c>
      <c r="D17" s="5"/>
      <c r="E17" s="5"/>
      <c r="F17" s="5"/>
      <c r="G17" s="5"/>
      <c r="H17" s="51" t="s">
        <v>27</v>
      </c>
      <c r="I17" s="59"/>
      <c r="J17" s="11"/>
      <c r="K17" s="11"/>
      <c r="L17" s="11"/>
      <c r="M17" s="280"/>
      <c r="N17" s="42"/>
      <c r="O17" s="11"/>
      <c r="P17" s="11"/>
      <c r="Q17" s="10"/>
    </row>
    <row r="18" spans="1:17" s="96" customFormat="1" x14ac:dyDescent="0.25">
      <c r="A18" s="60"/>
      <c r="B18" s="5"/>
      <c r="C18" s="5"/>
      <c r="D18" s="5">
        <v>0</v>
      </c>
      <c r="E18" s="5"/>
      <c r="F18" s="5"/>
      <c r="G18" s="5"/>
      <c r="H18" s="51" t="s">
        <v>28</v>
      </c>
      <c r="I18" s="59"/>
      <c r="J18" s="11"/>
      <c r="K18" s="11"/>
      <c r="L18" s="11"/>
      <c r="M18" s="280"/>
      <c r="N18" s="42"/>
      <c r="O18" s="11"/>
      <c r="P18" s="11"/>
      <c r="Q18" s="10"/>
    </row>
    <row r="19" spans="1:17" s="96" customFormat="1" ht="30" x14ac:dyDescent="0.25">
      <c r="A19" s="60"/>
      <c r="B19" s="5"/>
      <c r="C19" s="5"/>
      <c r="D19" s="5"/>
      <c r="E19" s="5">
        <v>2</v>
      </c>
      <c r="F19" s="5">
        <v>0</v>
      </c>
      <c r="G19" s="5"/>
      <c r="H19" s="51" t="s">
        <v>40</v>
      </c>
      <c r="I19" s="59"/>
      <c r="J19" s="11"/>
      <c r="K19" s="11"/>
      <c r="L19" s="11"/>
      <c r="M19" s="280"/>
      <c r="N19" s="8">
        <v>13055243</v>
      </c>
      <c r="O19" s="9">
        <v>11780014</v>
      </c>
      <c r="P19" s="9">
        <v>7657793.2300000004</v>
      </c>
      <c r="Q19" s="10">
        <v>368696.03</v>
      </c>
    </row>
    <row r="20" spans="1:17" s="96" customFormat="1" ht="30" x14ac:dyDescent="0.25">
      <c r="A20" s="60"/>
      <c r="B20" s="5"/>
      <c r="C20" s="5"/>
      <c r="D20" s="5"/>
      <c r="E20" s="5"/>
      <c r="F20" s="5"/>
      <c r="G20" s="5" t="s">
        <v>234</v>
      </c>
      <c r="H20" s="51" t="s">
        <v>41</v>
      </c>
      <c r="I20" s="46" t="s">
        <v>39</v>
      </c>
      <c r="J20" s="9">
        <v>3</v>
      </c>
      <c r="K20" s="9">
        <v>3</v>
      </c>
      <c r="L20" s="9">
        <v>0</v>
      </c>
      <c r="M20" s="71">
        <v>0</v>
      </c>
      <c r="N20" s="42"/>
      <c r="O20" s="11"/>
      <c r="P20" s="11"/>
      <c r="Q20" s="16"/>
    </row>
    <row r="21" spans="1:17" s="96" customFormat="1" ht="27.75" thickBot="1" x14ac:dyDescent="0.3">
      <c r="A21" s="61"/>
      <c r="B21" s="92"/>
      <c r="C21" s="92"/>
      <c r="D21" s="92"/>
      <c r="E21" s="92"/>
      <c r="F21" s="92"/>
      <c r="G21" s="92"/>
      <c r="H21" s="63" t="s">
        <v>41</v>
      </c>
      <c r="I21" s="64" t="s">
        <v>39</v>
      </c>
      <c r="J21" s="15">
        <v>3</v>
      </c>
      <c r="K21" s="15">
        <v>3</v>
      </c>
      <c r="L21" s="15">
        <v>0</v>
      </c>
      <c r="M21" s="326">
        <v>0</v>
      </c>
      <c r="N21" s="43"/>
      <c r="O21" s="15"/>
      <c r="P21" s="15"/>
      <c r="Q21" s="17"/>
    </row>
    <row r="22" spans="1:17" s="96" customFormat="1" ht="13.5" x14ac:dyDescent="0.25"/>
    <row r="23" spans="1:17" s="96" customFormat="1" ht="13.5" x14ac:dyDescent="0.25"/>
    <row r="24" spans="1:17" s="96" customFormat="1" ht="13.5" x14ac:dyDescent="0.25">
      <c r="H24" s="149" t="s">
        <v>207</v>
      </c>
    </row>
    <row r="25" spans="1:17" s="96" customFormat="1" ht="13.5" x14ac:dyDescent="0.25">
      <c r="H25" s="149" t="s">
        <v>210</v>
      </c>
    </row>
    <row r="26" spans="1:17" s="96" customFormat="1" ht="13.5" x14ac:dyDescent="0.25"/>
    <row r="27" spans="1:17" s="96" customFormat="1" ht="13.5" x14ac:dyDescent="0.25"/>
    <row r="28" spans="1:17" s="96" customFormat="1" ht="13.5" x14ac:dyDescent="0.25"/>
    <row r="29" spans="1:17" s="96" customFormat="1" ht="13.5" x14ac:dyDescent="0.25"/>
    <row r="30" spans="1:17" s="96" customFormat="1" ht="13.5" x14ac:dyDescent="0.25"/>
    <row r="31" spans="1:17" s="96" customFormat="1" ht="13.5" x14ac:dyDescent="0.25"/>
    <row r="32" spans="1:17" s="96" customFormat="1" ht="13.5" x14ac:dyDescent="0.25"/>
    <row r="33" s="96" customFormat="1" ht="13.5" x14ac:dyDescent="0.25"/>
    <row r="34" s="96" customFormat="1" ht="13.5" x14ac:dyDescent="0.25"/>
    <row r="35" s="96" customFormat="1" ht="13.5" x14ac:dyDescent="0.25"/>
    <row r="36" s="96" customFormat="1" ht="13.5" x14ac:dyDescent="0.25"/>
    <row r="37" s="96" customFormat="1" ht="13.5" x14ac:dyDescent="0.25"/>
    <row r="38" s="96" customFormat="1" ht="13.5" x14ac:dyDescent="0.25"/>
    <row r="39" s="96" customFormat="1" ht="13.5" x14ac:dyDescent="0.25"/>
    <row r="40" s="96" customFormat="1" ht="13.5" x14ac:dyDescent="0.25"/>
    <row r="41" s="96" customFormat="1" ht="13.5" x14ac:dyDescent="0.25"/>
    <row r="42" s="96" customFormat="1" ht="13.5" x14ac:dyDescent="0.25"/>
    <row r="43" s="96" customFormat="1" ht="13.5" x14ac:dyDescent="0.25"/>
    <row r="44" s="96" customFormat="1" ht="13.5" x14ac:dyDescent="0.25"/>
    <row r="45" s="96" customFormat="1" ht="13.5" x14ac:dyDescent="0.25"/>
    <row r="46" s="96" customFormat="1" ht="13.5" x14ac:dyDescent="0.25"/>
    <row r="47" s="96" customFormat="1" ht="13.5" x14ac:dyDescent="0.25"/>
    <row r="48" s="96" customFormat="1" ht="13.5" x14ac:dyDescent="0.25"/>
    <row r="49" s="96" customFormat="1" ht="13.5" x14ac:dyDescent="0.25"/>
    <row r="50" s="96" customFormat="1" ht="13.5" x14ac:dyDescent="0.25"/>
    <row r="51" s="96" customFormat="1" ht="13.5" x14ac:dyDescent="0.25"/>
    <row r="52" s="96" customFormat="1" ht="13.5" x14ac:dyDescent="0.25"/>
    <row r="53" s="96" customFormat="1" ht="13.5" x14ac:dyDescent="0.25"/>
    <row r="54" s="96" customFormat="1" ht="13.5" x14ac:dyDescent="0.25"/>
    <row r="55" s="96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AQ34"/>
  <sheetViews>
    <sheetView topLeftCell="A4" zoomScale="85" zoomScaleNormal="85" workbookViewId="0">
      <selection activeCell="L12" sqref="L12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x14ac:dyDescent="0.25">
      <c r="A5" s="240" t="s">
        <v>149</v>
      </c>
      <c r="B5" s="237"/>
      <c r="C5" s="237"/>
      <c r="D5" s="237"/>
      <c r="E5" s="237"/>
      <c r="F5" s="237"/>
      <c r="G5" s="237"/>
      <c r="H5" s="237"/>
      <c r="I5" s="238"/>
      <c r="J5" s="240" t="s">
        <v>47</v>
      </c>
      <c r="K5" s="237"/>
      <c r="L5" s="237"/>
      <c r="M5" s="238"/>
      <c r="N5" s="241" t="s">
        <v>245</v>
      </c>
      <c r="O5" s="237"/>
      <c r="P5" s="237"/>
      <c r="Q5" s="238"/>
    </row>
    <row r="6" spans="1:17" s="7" customFormat="1" ht="34.5" thickBot="1" x14ac:dyDescent="0.25">
      <c r="A6" s="111" t="s">
        <v>2</v>
      </c>
      <c r="B6" s="112" t="s">
        <v>3</v>
      </c>
      <c r="C6" s="112" t="s">
        <v>4</v>
      </c>
      <c r="D6" s="112" t="s">
        <v>5</v>
      </c>
      <c r="E6" s="112" t="s">
        <v>6</v>
      </c>
      <c r="F6" s="112" t="s">
        <v>7</v>
      </c>
      <c r="G6" s="112" t="s">
        <v>8</v>
      </c>
      <c r="H6" s="70" t="s">
        <v>9</v>
      </c>
      <c r="I6" s="28" t="s">
        <v>10</v>
      </c>
      <c r="J6" s="34" t="s">
        <v>11</v>
      </c>
      <c r="K6" s="30" t="s">
        <v>12</v>
      </c>
      <c r="L6" s="30" t="s">
        <v>13</v>
      </c>
      <c r="M6" s="31" t="s">
        <v>14</v>
      </c>
      <c r="N6" s="72" t="s">
        <v>11</v>
      </c>
      <c r="O6" s="29" t="s">
        <v>12</v>
      </c>
      <c r="P6" s="30" t="s">
        <v>13</v>
      </c>
      <c r="Q6" s="31" t="s">
        <v>14</v>
      </c>
    </row>
    <row r="7" spans="1:17" x14ac:dyDescent="0.25">
      <c r="A7" s="18"/>
      <c r="B7" s="19">
        <v>22</v>
      </c>
      <c r="C7" s="19"/>
      <c r="D7" s="19"/>
      <c r="E7" s="97"/>
      <c r="F7" s="97"/>
      <c r="G7" s="97"/>
      <c r="H7" s="69" t="s">
        <v>150</v>
      </c>
      <c r="I7" s="101"/>
      <c r="J7" s="110"/>
      <c r="K7" s="23"/>
      <c r="L7" s="23"/>
      <c r="M7" s="24"/>
      <c r="N7" s="286"/>
      <c r="O7" s="23"/>
      <c r="P7" s="23"/>
      <c r="Q7" s="24"/>
    </row>
    <row r="8" spans="1:17" x14ac:dyDescent="0.25">
      <c r="A8" s="4"/>
      <c r="B8" s="5"/>
      <c r="C8" s="5">
        <v>0</v>
      </c>
      <c r="D8" s="5"/>
      <c r="E8" s="6"/>
      <c r="F8" s="6"/>
      <c r="G8" s="6"/>
      <c r="H8" s="51" t="s">
        <v>27</v>
      </c>
      <c r="I8" s="76"/>
      <c r="J8" s="109"/>
      <c r="K8" s="11"/>
      <c r="L8" s="11"/>
      <c r="M8" s="16"/>
      <c r="N8" s="161"/>
      <c r="O8" s="11"/>
      <c r="P8" s="11"/>
      <c r="Q8" s="16"/>
    </row>
    <row r="9" spans="1:17" x14ac:dyDescent="0.25">
      <c r="A9" s="4"/>
      <c r="B9" s="5"/>
      <c r="C9" s="5"/>
      <c r="D9" s="5">
        <v>0</v>
      </c>
      <c r="E9" s="6"/>
      <c r="F9" s="6"/>
      <c r="G9" s="6"/>
      <c r="H9" s="51" t="s">
        <v>28</v>
      </c>
      <c r="I9" s="76"/>
      <c r="J9" s="42"/>
      <c r="K9" s="11"/>
      <c r="L9" s="11"/>
      <c r="M9" s="16"/>
      <c r="N9" s="202"/>
      <c r="O9" s="11"/>
      <c r="P9" s="11"/>
      <c r="Q9" s="16"/>
    </row>
    <row r="10" spans="1:17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42"/>
      <c r="K10" s="11"/>
      <c r="L10" s="11"/>
      <c r="M10" s="16"/>
      <c r="N10" s="161">
        <v>10725511</v>
      </c>
      <c r="O10" s="9">
        <v>14035497</v>
      </c>
      <c r="P10" s="9">
        <v>7823634.7400000002</v>
      </c>
      <c r="Q10" s="10">
        <v>409400.54</v>
      </c>
    </row>
    <row r="11" spans="1:17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52</v>
      </c>
      <c r="I11" s="45" t="s">
        <v>31</v>
      </c>
      <c r="J11" s="8">
        <v>144</v>
      </c>
      <c r="K11" s="9">
        <v>118</v>
      </c>
      <c r="L11" s="9">
        <v>108</v>
      </c>
      <c r="M11" s="10">
        <v>0</v>
      </c>
      <c r="N11" s="161"/>
      <c r="O11" s="9"/>
      <c r="P11" s="9"/>
      <c r="Q11" s="10"/>
    </row>
    <row r="12" spans="1:17" x14ac:dyDescent="0.25">
      <c r="A12" s="4"/>
      <c r="B12" s="5"/>
      <c r="C12" s="5"/>
      <c r="D12" s="5"/>
      <c r="E12" s="6"/>
      <c r="F12" s="6"/>
      <c r="G12" s="6">
        <v>2</v>
      </c>
      <c r="H12" s="95" t="s">
        <v>52</v>
      </c>
      <c r="I12" s="76" t="s">
        <v>31</v>
      </c>
      <c r="J12" s="42">
        <v>144</v>
      </c>
      <c r="K12" s="11">
        <v>118</v>
      </c>
      <c r="L12" s="9">
        <v>108</v>
      </c>
      <c r="M12" s="10">
        <v>0</v>
      </c>
      <c r="N12" s="161"/>
      <c r="O12" s="9"/>
      <c r="P12" s="9"/>
      <c r="Q12" s="10"/>
    </row>
    <row r="13" spans="1:17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151</v>
      </c>
      <c r="I13" s="76"/>
      <c r="J13" s="42"/>
      <c r="K13" s="11"/>
      <c r="L13" s="11"/>
      <c r="M13" s="10"/>
      <c r="N13" s="161">
        <v>1950925</v>
      </c>
      <c r="O13" s="9">
        <v>1902025</v>
      </c>
      <c r="P13" s="9">
        <v>933558.67</v>
      </c>
      <c r="Q13" s="10">
        <v>13767.5</v>
      </c>
    </row>
    <row r="14" spans="1:17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152</v>
      </c>
      <c r="I14" s="45" t="s">
        <v>56</v>
      </c>
      <c r="J14" s="8">
        <v>23</v>
      </c>
      <c r="K14" s="9">
        <v>55</v>
      </c>
      <c r="L14" s="9">
        <v>21</v>
      </c>
      <c r="M14" s="10">
        <v>3</v>
      </c>
      <c r="N14" s="161"/>
      <c r="O14" s="9"/>
      <c r="P14" s="9"/>
      <c r="Q14" s="10"/>
    </row>
    <row r="15" spans="1:17" ht="27" x14ac:dyDescent="0.25">
      <c r="A15" s="4"/>
      <c r="B15" s="5"/>
      <c r="C15" s="5"/>
      <c r="D15" s="5"/>
      <c r="E15" s="6"/>
      <c r="F15" s="6"/>
      <c r="G15" s="6">
        <v>2</v>
      </c>
      <c r="H15" s="95" t="s">
        <v>153</v>
      </c>
      <c r="I15" s="76" t="s">
        <v>56</v>
      </c>
      <c r="J15" s="42">
        <v>15</v>
      </c>
      <c r="K15" s="11">
        <v>47</v>
      </c>
      <c r="L15" s="11">
        <v>15</v>
      </c>
      <c r="M15" s="16">
        <v>0</v>
      </c>
      <c r="N15" s="161"/>
      <c r="O15" s="9"/>
      <c r="P15" s="9"/>
      <c r="Q15" s="10"/>
    </row>
    <row r="16" spans="1:17" x14ac:dyDescent="0.25">
      <c r="A16" s="4"/>
      <c r="B16" s="5"/>
      <c r="C16" s="5"/>
      <c r="D16" s="5"/>
      <c r="E16" s="6"/>
      <c r="F16" s="6"/>
      <c r="G16" s="6">
        <v>3</v>
      </c>
      <c r="H16" s="95" t="s">
        <v>154</v>
      </c>
      <c r="I16" s="76" t="s">
        <v>56</v>
      </c>
      <c r="J16" s="42">
        <v>4</v>
      </c>
      <c r="K16" s="11">
        <v>4</v>
      </c>
      <c r="L16" s="11">
        <v>4</v>
      </c>
      <c r="M16" s="16">
        <v>1</v>
      </c>
      <c r="N16" s="161"/>
      <c r="O16" s="9"/>
      <c r="P16" s="9"/>
      <c r="Q16" s="10"/>
    </row>
    <row r="17" spans="1:17" x14ac:dyDescent="0.25">
      <c r="A17" s="4"/>
      <c r="B17" s="5"/>
      <c r="C17" s="5"/>
      <c r="D17" s="5"/>
      <c r="E17" s="6"/>
      <c r="F17" s="6"/>
      <c r="G17" s="6">
        <v>4</v>
      </c>
      <c r="H17" s="95" t="s">
        <v>155</v>
      </c>
      <c r="I17" s="76" t="s">
        <v>56</v>
      </c>
      <c r="J17" s="42">
        <v>4</v>
      </c>
      <c r="K17" s="11">
        <v>4</v>
      </c>
      <c r="L17" s="11">
        <v>2</v>
      </c>
      <c r="M17" s="16">
        <v>2</v>
      </c>
      <c r="N17" s="161"/>
      <c r="O17" s="9"/>
      <c r="P17" s="9"/>
      <c r="Q17" s="10"/>
    </row>
    <row r="18" spans="1:17" x14ac:dyDescent="0.25">
      <c r="A18" s="4"/>
      <c r="B18" s="5"/>
      <c r="C18" s="5"/>
      <c r="D18" s="5"/>
      <c r="E18" s="6"/>
      <c r="F18" s="6"/>
      <c r="G18" s="6">
        <v>5</v>
      </c>
      <c r="H18" s="95" t="s">
        <v>156</v>
      </c>
      <c r="I18" s="76" t="s">
        <v>31</v>
      </c>
      <c r="J18" s="42">
        <v>175</v>
      </c>
      <c r="K18" s="11">
        <v>175</v>
      </c>
      <c r="L18" s="11">
        <v>76</v>
      </c>
      <c r="M18" s="16">
        <v>4</v>
      </c>
      <c r="N18" s="161"/>
      <c r="O18" s="9"/>
      <c r="P18" s="9"/>
      <c r="Q18" s="10"/>
    </row>
    <row r="19" spans="1:17" x14ac:dyDescent="0.25">
      <c r="A19" s="4"/>
      <c r="B19" s="6"/>
      <c r="C19" s="6"/>
      <c r="D19" s="6"/>
      <c r="E19" s="5">
        <v>3</v>
      </c>
      <c r="F19" s="5">
        <v>0</v>
      </c>
      <c r="G19" s="5"/>
      <c r="H19" s="51" t="s">
        <v>157</v>
      </c>
      <c r="I19" s="76"/>
      <c r="J19" s="42"/>
      <c r="K19" s="11"/>
      <c r="L19" s="11"/>
      <c r="M19" s="10"/>
      <c r="N19" s="161">
        <v>1928564</v>
      </c>
      <c r="O19" s="9">
        <v>1928564</v>
      </c>
      <c r="P19" s="9">
        <v>1280144.01</v>
      </c>
      <c r="Q19" s="10">
        <v>3430</v>
      </c>
    </row>
    <row r="20" spans="1:17" x14ac:dyDescent="0.25">
      <c r="A20" s="4">
        <v>4</v>
      </c>
      <c r="B20" s="6"/>
      <c r="C20" s="6"/>
      <c r="D20" s="6"/>
      <c r="E20" s="6"/>
      <c r="F20" s="6"/>
      <c r="G20" s="5">
        <v>1</v>
      </c>
      <c r="H20" s="51" t="s">
        <v>158</v>
      </c>
      <c r="I20" s="45" t="s">
        <v>56</v>
      </c>
      <c r="J20" s="8">
        <v>5231</v>
      </c>
      <c r="K20" s="9">
        <v>5231</v>
      </c>
      <c r="L20" s="9">
        <v>3634</v>
      </c>
      <c r="M20" s="10">
        <v>381</v>
      </c>
      <c r="N20" s="161"/>
      <c r="O20" s="9"/>
      <c r="P20" s="9"/>
      <c r="Q20" s="10"/>
    </row>
    <row r="21" spans="1:17" x14ac:dyDescent="0.25">
      <c r="A21" s="4"/>
      <c r="B21" s="6"/>
      <c r="C21" s="6"/>
      <c r="D21" s="6"/>
      <c r="E21" s="6"/>
      <c r="F21" s="6"/>
      <c r="G21" s="6">
        <v>2</v>
      </c>
      <c r="H21" s="95" t="s">
        <v>159</v>
      </c>
      <c r="I21" s="76" t="s">
        <v>160</v>
      </c>
      <c r="J21" s="42">
        <v>196</v>
      </c>
      <c r="K21" s="11">
        <v>196</v>
      </c>
      <c r="L21" s="11">
        <v>162</v>
      </c>
      <c r="M21" s="16">
        <v>8</v>
      </c>
      <c r="N21" s="161"/>
      <c r="O21" s="9"/>
      <c r="P21" s="9"/>
      <c r="Q21" s="10"/>
    </row>
    <row r="22" spans="1:17" ht="27" x14ac:dyDescent="0.25">
      <c r="A22" s="4"/>
      <c r="B22" s="6"/>
      <c r="C22" s="6"/>
      <c r="D22" s="6"/>
      <c r="E22" s="6"/>
      <c r="F22" s="6"/>
      <c r="G22" s="6">
        <v>3</v>
      </c>
      <c r="H22" s="95" t="s">
        <v>161</v>
      </c>
      <c r="I22" s="76" t="s">
        <v>56</v>
      </c>
      <c r="J22" s="42">
        <v>94</v>
      </c>
      <c r="K22" s="11">
        <v>94</v>
      </c>
      <c r="L22" s="11">
        <v>92</v>
      </c>
      <c r="M22" s="16">
        <v>5</v>
      </c>
      <c r="N22" s="202"/>
      <c r="O22" s="11"/>
      <c r="P22" s="11"/>
      <c r="Q22" s="10"/>
    </row>
    <row r="23" spans="1:17" ht="27" x14ac:dyDescent="0.25">
      <c r="A23" s="4"/>
      <c r="B23" s="6"/>
      <c r="C23" s="6"/>
      <c r="D23" s="6"/>
      <c r="E23" s="6"/>
      <c r="F23" s="6"/>
      <c r="G23" s="6">
        <v>4</v>
      </c>
      <c r="H23" s="95" t="s">
        <v>162</v>
      </c>
      <c r="I23" s="76" t="s">
        <v>56</v>
      </c>
      <c r="J23" s="42">
        <v>32</v>
      </c>
      <c r="K23" s="11">
        <v>32</v>
      </c>
      <c r="L23" s="11">
        <v>12</v>
      </c>
      <c r="M23" s="16">
        <v>1</v>
      </c>
      <c r="N23" s="202"/>
      <c r="O23" s="11"/>
      <c r="P23" s="11"/>
      <c r="Q23" s="10"/>
    </row>
    <row r="24" spans="1:17" ht="27" x14ac:dyDescent="0.25">
      <c r="A24" s="4"/>
      <c r="B24" s="6"/>
      <c r="C24" s="6"/>
      <c r="D24" s="6"/>
      <c r="E24" s="6"/>
      <c r="F24" s="6"/>
      <c r="G24" s="6">
        <v>5</v>
      </c>
      <c r="H24" s="95" t="s">
        <v>163</v>
      </c>
      <c r="I24" s="76" t="s">
        <v>56</v>
      </c>
      <c r="J24" s="42">
        <v>5105</v>
      </c>
      <c r="K24" s="11">
        <v>5105</v>
      </c>
      <c r="L24" s="11">
        <v>3530</v>
      </c>
      <c r="M24" s="16">
        <v>375</v>
      </c>
      <c r="N24" s="202"/>
      <c r="O24" s="11"/>
      <c r="P24" s="11"/>
      <c r="Q24" s="16"/>
    </row>
    <row r="25" spans="1:17" ht="30" x14ac:dyDescent="0.25">
      <c r="A25" s="60"/>
      <c r="B25" s="5">
        <v>99</v>
      </c>
      <c r="C25" s="5"/>
      <c r="D25" s="5"/>
      <c r="E25" s="5"/>
      <c r="F25" s="5"/>
      <c r="G25" s="6"/>
      <c r="H25" s="51" t="s">
        <v>98</v>
      </c>
      <c r="I25" s="59"/>
      <c r="J25" s="42"/>
      <c r="K25" s="11"/>
      <c r="L25" s="11"/>
      <c r="M25" s="10"/>
      <c r="N25" s="202"/>
      <c r="O25" s="11"/>
      <c r="P25" s="11"/>
      <c r="Q25" s="16"/>
    </row>
    <row r="26" spans="1:17" x14ac:dyDescent="0.25">
      <c r="A26" s="60"/>
      <c r="B26" s="5"/>
      <c r="C26" s="5">
        <v>0</v>
      </c>
      <c r="D26" s="5"/>
      <c r="E26" s="5"/>
      <c r="F26" s="5"/>
      <c r="G26" s="6"/>
      <c r="H26" s="51" t="s">
        <v>27</v>
      </c>
      <c r="I26" s="59"/>
      <c r="J26" s="42"/>
      <c r="K26" s="11"/>
      <c r="L26" s="11"/>
      <c r="M26" s="10"/>
      <c r="N26" s="202"/>
      <c r="O26" s="11"/>
      <c r="P26" s="11"/>
      <c r="Q26" s="16"/>
    </row>
    <row r="27" spans="1:17" x14ac:dyDescent="0.25">
      <c r="A27" s="60"/>
      <c r="B27" s="5"/>
      <c r="C27" s="5"/>
      <c r="D27" s="5">
        <v>0</v>
      </c>
      <c r="E27" s="5"/>
      <c r="F27" s="5"/>
      <c r="G27" s="6"/>
      <c r="H27" s="51" t="s">
        <v>28</v>
      </c>
      <c r="I27" s="59"/>
      <c r="J27" s="42"/>
      <c r="K27" s="11"/>
      <c r="L27" s="11"/>
      <c r="M27" s="10"/>
      <c r="N27" s="202"/>
      <c r="O27" s="11"/>
      <c r="P27" s="11"/>
      <c r="Q27" s="16"/>
    </row>
    <row r="28" spans="1:17" ht="30" x14ac:dyDescent="0.25">
      <c r="A28" s="60"/>
      <c r="B28" s="5"/>
      <c r="C28" s="5"/>
      <c r="D28" s="5"/>
      <c r="E28" s="5">
        <v>2</v>
      </c>
      <c r="F28" s="5">
        <v>0</v>
      </c>
      <c r="G28" s="6"/>
      <c r="H28" s="51" t="s">
        <v>40</v>
      </c>
      <c r="I28" s="59"/>
      <c r="J28" s="42"/>
      <c r="K28" s="11"/>
      <c r="L28" s="11"/>
      <c r="M28" s="10"/>
      <c r="N28" s="161">
        <v>900000</v>
      </c>
      <c r="O28" s="9">
        <v>900000</v>
      </c>
      <c r="P28" s="9">
        <v>899210.62</v>
      </c>
      <c r="Q28" s="10">
        <v>0</v>
      </c>
    </row>
    <row r="29" spans="1:17" ht="30" x14ac:dyDescent="0.25">
      <c r="A29" s="60"/>
      <c r="B29" s="5"/>
      <c r="C29" s="5"/>
      <c r="D29" s="5"/>
      <c r="E29" s="5"/>
      <c r="F29" s="5"/>
      <c r="G29" s="6"/>
      <c r="H29" s="51" t="s">
        <v>41</v>
      </c>
      <c r="I29" s="46" t="s">
        <v>39</v>
      </c>
      <c r="J29" s="8">
        <v>2</v>
      </c>
      <c r="K29" s="9">
        <v>2</v>
      </c>
      <c r="L29" s="9">
        <v>2</v>
      </c>
      <c r="M29" s="10">
        <v>0</v>
      </c>
      <c r="N29" s="202"/>
      <c r="O29" s="11"/>
      <c r="P29" s="11"/>
      <c r="Q29" s="16"/>
    </row>
    <row r="30" spans="1:17" ht="27.75" thickBot="1" x14ac:dyDescent="0.3">
      <c r="A30" s="61"/>
      <c r="B30" s="62"/>
      <c r="C30" s="62"/>
      <c r="D30" s="62"/>
      <c r="E30" s="62"/>
      <c r="F30" s="62"/>
      <c r="G30" s="62"/>
      <c r="H30" s="63" t="s">
        <v>41</v>
      </c>
      <c r="I30" s="64" t="s">
        <v>39</v>
      </c>
      <c r="J30" s="43">
        <v>2</v>
      </c>
      <c r="K30" s="15">
        <v>2</v>
      </c>
      <c r="L30" s="13">
        <v>2</v>
      </c>
      <c r="M30" s="14">
        <v>0</v>
      </c>
      <c r="N30" s="203"/>
      <c r="O30" s="15"/>
      <c r="P30" s="15"/>
      <c r="Q30" s="17"/>
    </row>
    <row r="31" spans="1:17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</row>
    <row r="32" spans="1:17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</row>
    <row r="33" spans="8:8" x14ac:dyDescent="0.25">
      <c r="H33" t="s">
        <v>211</v>
      </c>
    </row>
    <row r="34" spans="8:8" x14ac:dyDescent="0.25">
      <c r="H34" t="s">
        <v>209</v>
      </c>
    </row>
  </sheetData>
  <mergeCells count="3">
    <mergeCell ref="A5:I5"/>
    <mergeCell ref="J5:M5"/>
    <mergeCell ref="N5:Q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AQ20"/>
  <sheetViews>
    <sheetView view="pageBreakPreview" zoomScaleNormal="100" zoomScaleSheetLayoutView="100" workbookViewId="0">
      <selection activeCell="J23" sqref="J2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4" width="16.5703125" bestFit="1" customWidth="1"/>
    <col min="15" max="15" width="16.85546875" bestFit="1" customWidth="1"/>
    <col min="16" max="16" width="16.28515625" bestFit="1" customWidth="1"/>
    <col min="17" max="17" width="13.7109375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s="80" customFormat="1" x14ac:dyDescent="0.25">
      <c r="A5" s="234" t="s">
        <v>164</v>
      </c>
      <c r="B5" s="235"/>
      <c r="C5" s="235"/>
      <c r="D5" s="235"/>
      <c r="E5" s="235"/>
      <c r="F5" s="235"/>
      <c r="G5" s="235"/>
      <c r="H5" s="235"/>
      <c r="I5" s="236"/>
      <c r="J5" s="240" t="s">
        <v>47</v>
      </c>
      <c r="K5" s="237"/>
      <c r="L5" s="237"/>
      <c r="M5" s="238"/>
      <c r="N5" s="237" t="s">
        <v>1</v>
      </c>
      <c r="O5" s="237"/>
      <c r="P5" s="237"/>
      <c r="Q5" s="238"/>
    </row>
    <row r="6" spans="1:17" s="91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29" t="s">
        <v>11</v>
      </c>
      <c r="O6" s="29" t="s">
        <v>12</v>
      </c>
      <c r="P6" s="30" t="s">
        <v>13</v>
      </c>
      <c r="Q6" s="31" t="s">
        <v>14</v>
      </c>
    </row>
    <row r="7" spans="1:17" s="80" customFormat="1" ht="27" x14ac:dyDescent="0.25">
      <c r="A7" s="18"/>
      <c r="B7" s="19">
        <v>23</v>
      </c>
      <c r="C7" s="19"/>
      <c r="D7" s="19"/>
      <c r="E7" s="97"/>
      <c r="F7" s="97"/>
      <c r="G7" s="97"/>
      <c r="H7" s="113" t="s">
        <v>165</v>
      </c>
      <c r="I7" s="101"/>
      <c r="J7" s="94"/>
      <c r="K7" s="23"/>
      <c r="L7" s="23"/>
      <c r="M7" s="24"/>
      <c r="N7" s="21"/>
      <c r="O7" s="23"/>
      <c r="P7" s="23"/>
      <c r="Q7" s="24"/>
    </row>
    <row r="8" spans="1:17" s="80" customFormat="1" x14ac:dyDescent="0.25">
      <c r="A8" s="4"/>
      <c r="B8" s="5"/>
      <c r="C8" s="5">
        <v>0</v>
      </c>
      <c r="D8" s="5"/>
      <c r="E8" s="6"/>
      <c r="F8" s="6"/>
      <c r="G8" s="6"/>
      <c r="H8" s="95" t="s">
        <v>27</v>
      </c>
      <c r="I8" s="76"/>
      <c r="J8" s="42"/>
      <c r="K8" s="11"/>
      <c r="L8" s="11"/>
      <c r="M8" s="16"/>
      <c r="N8" s="11"/>
      <c r="O8" s="11"/>
      <c r="P8" s="11"/>
      <c r="Q8" s="16"/>
    </row>
    <row r="9" spans="1:17" s="80" customFormat="1" x14ac:dyDescent="0.25">
      <c r="A9" s="4"/>
      <c r="B9" s="5"/>
      <c r="C9" s="5"/>
      <c r="D9" s="5">
        <v>0</v>
      </c>
      <c r="E9" s="6"/>
      <c r="F9" s="6"/>
      <c r="G9" s="6"/>
      <c r="H9" s="95" t="s">
        <v>28</v>
      </c>
      <c r="I9" s="76"/>
      <c r="J9" s="42"/>
      <c r="K9" s="11"/>
      <c r="L9" s="11"/>
      <c r="M9" s="16"/>
      <c r="N9" s="11"/>
      <c r="O9" s="11"/>
      <c r="P9" s="11"/>
      <c r="Q9" s="16"/>
    </row>
    <row r="10" spans="1:17" s="8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42"/>
      <c r="K10" s="11"/>
      <c r="L10" s="11"/>
      <c r="M10" s="16"/>
      <c r="N10" s="11"/>
      <c r="O10" s="11"/>
      <c r="P10" s="9"/>
      <c r="Q10" s="10"/>
    </row>
    <row r="11" spans="1:17" s="80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52</v>
      </c>
      <c r="I11" s="45" t="s">
        <v>31</v>
      </c>
      <c r="J11" s="8">
        <f t="shared" ref="J11" si="0">J12</f>
        <v>27</v>
      </c>
      <c r="K11" s="9">
        <v>25</v>
      </c>
      <c r="L11" s="9">
        <v>23</v>
      </c>
      <c r="M11" s="10">
        <v>0</v>
      </c>
      <c r="N11" s="9">
        <v>5544293</v>
      </c>
      <c r="O11" s="9">
        <v>5268702</v>
      </c>
      <c r="P11" s="9">
        <v>2666373.75</v>
      </c>
      <c r="Q11" s="10">
        <v>165247.1</v>
      </c>
    </row>
    <row r="12" spans="1:17" s="80" customFormat="1" x14ac:dyDescent="0.25">
      <c r="A12" s="4"/>
      <c r="B12" s="5"/>
      <c r="C12" s="5"/>
      <c r="D12" s="5"/>
      <c r="E12" s="6"/>
      <c r="F12" s="6"/>
      <c r="G12" s="6">
        <v>2</v>
      </c>
      <c r="H12" s="95" t="s">
        <v>52</v>
      </c>
      <c r="I12" s="76" t="s">
        <v>31</v>
      </c>
      <c r="J12" s="42">
        <v>27</v>
      </c>
      <c r="K12" s="11">
        <v>25</v>
      </c>
      <c r="L12" s="11">
        <v>23</v>
      </c>
      <c r="M12" s="10">
        <v>0</v>
      </c>
      <c r="N12" s="11"/>
      <c r="O12" s="11"/>
      <c r="P12" s="11"/>
      <c r="Q12" s="10"/>
    </row>
    <row r="13" spans="1:17" s="80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166</v>
      </c>
      <c r="I13" s="76"/>
      <c r="J13" s="42"/>
      <c r="K13" s="11"/>
      <c r="L13" s="9"/>
      <c r="M13" s="10"/>
      <c r="N13" s="11"/>
      <c r="O13" s="11"/>
      <c r="P13" s="11"/>
      <c r="Q13" s="10"/>
    </row>
    <row r="14" spans="1:17" s="80" customFormat="1" ht="45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167</v>
      </c>
      <c r="I14" s="45" t="s">
        <v>87</v>
      </c>
      <c r="J14" s="8">
        <f t="shared" ref="J14" si="1">J15</f>
        <v>25</v>
      </c>
      <c r="K14" s="9">
        <v>25</v>
      </c>
      <c r="L14" s="9">
        <v>0</v>
      </c>
      <c r="M14" s="10">
        <v>0</v>
      </c>
      <c r="N14" s="9">
        <v>2343355</v>
      </c>
      <c r="O14" s="9">
        <v>2038500</v>
      </c>
      <c r="P14" s="9">
        <v>1082518.31</v>
      </c>
      <c r="Q14" s="10">
        <v>45500</v>
      </c>
    </row>
    <row r="15" spans="1:17" s="80" customFormat="1" ht="27.75" thickBot="1" x14ac:dyDescent="0.3">
      <c r="A15" s="88"/>
      <c r="B15" s="92"/>
      <c r="C15" s="92"/>
      <c r="D15" s="92"/>
      <c r="E15" s="62"/>
      <c r="F15" s="62"/>
      <c r="G15" s="62">
        <v>2</v>
      </c>
      <c r="H15" s="63" t="s">
        <v>168</v>
      </c>
      <c r="I15" s="102" t="s">
        <v>87</v>
      </c>
      <c r="J15" s="43">
        <v>25</v>
      </c>
      <c r="K15" s="15">
        <v>25</v>
      </c>
      <c r="L15" s="15">
        <v>0</v>
      </c>
      <c r="M15" s="14">
        <v>0</v>
      </c>
      <c r="N15" s="15"/>
      <c r="O15" s="15"/>
      <c r="P15" s="15"/>
      <c r="Q15" s="17"/>
    </row>
    <row r="16" spans="1:17" s="80" customFormat="1" ht="13.5" x14ac:dyDescent="0.25"/>
    <row r="17" spans="8:8" s="80" customFormat="1" ht="13.5" x14ac:dyDescent="0.25"/>
    <row r="18" spans="8:8" s="80" customFormat="1" ht="13.5" x14ac:dyDescent="0.25">
      <c r="H18" s="80" t="s">
        <v>200</v>
      </c>
    </row>
    <row r="19" spans="8:8" s="80" customFormat="1" ht="13.5" x14ac:dyDescent="0.25">
      <c r="H19" s="80" t="s">
        <v>201</v>
      </c>
    </row>
    <row r="20" spans="8:8" s="80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46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AQ26"/>
  <sheetViews>
    <sheetView view="pageBreakPreview" zoomScaleNormal="115" zoomScaleSheetLayoutView="100" workbookViewId="0">
      <selection activeCell="N14" sqref="N14"/>
    </sheetView>
  </sheetViews>
  <sheetFormatPr baseColWidth="10" defaultRowHeight="15" x14ac:dyDescent="0.25"/>
  <cols>
    <col min="1" max="7" width="3.7109375" customWidth="1"/>
    <col min="8" max="8" width="49.42578125" customWidth="1"/>
    <col min="9" max="9" width="11.7109375" customWidth="1"/>
    <col min="10" max="10" width="13.28515625" bestFit="1" customWidth="1"/>
    <col min="11" max="11" width="13" bestFit="1" customWidth="1"/>
    <col min="12" max="13" width="13.7109375" customWidth="1"/>
    <col min="14" max="14" width="16.5703125" bestFit="1" customWidth="1"/>
    <col min="15" max="15" width="17" bestFit="1" customWidth="1"/>
    <col min="16" max="16" width="16.140625" bestFit="1" customWidth="1"/>
    <col min="17" max="17" width="14.42578125" bestFit="1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s="80" customFormat="1" x14ac:dyDescent="0.25">
      <c r="A5" s="234" t="s">
        <v>169</v>
      </c>
      <c r="B5" s="235"/>
      <c r="C5" s="235"/>
      <c r="D5" s="235"/>
      <c r="E5" s="235"/>
      <c r="F5" s="235"/>
      <c r="G5" s="235"/>
      <c r="H5" s="235"/>
      <c r="I5" s="236"/>
      <c r="J5" s="237" t="s">
        <v>47</v>
      </c>
      <c r="K5" s="237"/>
      <c r="L5" s="237"/>
      <c r="M5" s="238"/>
      <c r="N5" s="237" t="s">
        <v>1</v>
      </c>
      <c r="O5" s="237"/>
      <c r="P5" s="237"/>
      <c r="Q5" s="238"/>
    </row>
    <row r="6" spans="1:17" s="91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29" t="s">
        <v>11</v>
      </c>
      <c r="K6" s="29" t="s">
        <v>12</v>
      </c>
      <c r="L6" s="30" t="s">
        <v>13</v>
      </c>
      <c r="M6" s="31" t="s">
        <v>14</v>
      </c>
      <c r="N6" s="29" t="s">
        <v>11</v>
      </c>
      <c r="O6" s="29" t="s">
        <v>12</v>
      </c>
      <c r="P6" s="30" t="s">
        <v>13</v>
      </c>
      <c r="Q6" s="31" t="s">
        <v>14</v>
      </c>
    </row>
    <row r="7" spans="1:17" s="80" customFormat="1" ht="45" x14ac:dyDescent="0.25">
      <c r="A7" s="18"/>
      <c r="B7" s="19">
        <v>20</v>
      </c>
      <c r="C7" s="19"/>
      <c r="D7" s="19"/>
      <c r="E7" s="97"/>
      <c r="F7" s="97"/>
      <c r="G7" s="97"/>
      <c r="H7" s="69" t="s">
        <v>170</v>
      </c>
      <c r="I7" s="101"/>
      <c r="J7" s="23"/>
      <c r="K7" s="23"/>
      <c r="L7" s="23"/>
      <c r="M7" s="24"/>
      <c r="N7" s="23"/>
      <c r="O7" s="23"/>
      <c r="P7" s="23"/>
      <c r="Q7" s="24"/>
    </row>
    <row r="8" spans="1:17" s="80" customFormat="1" x14ac:dyDescent="0.25">
      <c r="A8" s="4"/>
      <c r="B8" s="5"/>
      <c r="C8" s="5">
        <v>0</v>
      </c>
      <c r="D8" s="5"/>
      <c r="E8" s="6"/>
      <c r="F8" s="6"/>
      <c r="G8" s="6"/>
      <c r="H8" s="51" t="s">
        <v>27</v>
      </c>
      <c r="I8" s="76"/>
      <c r="J8" s="11"/>
      <c r="K8" s="11"/>
      <c r="L8" s="11"/>
      <c r="M8" s="16"/>
      <c r="N8" s="11"/>
      <c r="O8" s="11"/>
      <c r="P8" s="11"/>
      <c r="Q8" s="16"/>
    </row>
    <row r="9" spans="1:17" s="80" customFormat="1" x14ac:dyDescent="0.25">
      <c r="A9" s="4"/>
      <c r="B9" s="5"/>
      <c r="C9" s="5"/>
      <c r="D9" s="5">
        <v>0</v>
      </c>
      <c r="E9" s="6"/>
      <c r="F9" s="6"/>
      <c r="G9" s="6"/>
      <c r="H9" s="51" t="s">
        <v>28</v>
      </c>
      <c r="I9" s="76"/>
      <c r="J9" s="11"/>
      <c r="K9" s="11"/>
      <c r="L9" s="11"/>
      <c r="M9" s="16"/>
      <c r="N9" s="11"/>
      <c r="O9" s="11"/>
      <c r="P9" s="11"/>
      <c r="Q9" s="16"/>
    </row>
    <row r="10" spans="1:17" s="8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11"/>
      <c r="K10" s="11"/>
      <c r="L10" s="11"/>
      <c r="M10" s="16"/>
      <c r="N10" s="9">
        <v>11068011</v>
      </c>
      <c r="O10" s="9">
        <v>10527585</v>
      </c>
      <c r="P10" s="9">
        <v>5653958.6500000004</v>
      </c>
      <c r="Q10" s="10">
        <v>469475.48</v>
      </c>
    </row>
    <row r="11" spans="1:17" s="80" customFormat="1" x14ac:dyDescent="0.25">
      <c r="A11" s="4">
        <v>4</v>
      </c>
      <c r="B11" s="5"/>
      <c r="C11" s="5"/>
      <c r="D11" s="5"/>
      <c r="E11" s="6"/>
      <c r="F11" s="6"/>
      <c r="G11" s="5">
        <v>1</v>
      </c>
      <c r="H11" s="51" t="s">
        <v>52</v>
      </c>
      <c r="I11" s="45" t="s">
        <v>31</v>
      </c>
      <c r="J11" s="9">
        <v>195</v>
      </c>
      <c r="K11" s="9">
        <v>180</v>
      </c>
      <c r="L11" s="9">
        <v>162</v>
      </c>
      <c r="M11" s="10">
        <v>11</v>
      </c>
      <c r="N11" s="9"/>
      <c r="O11" s="9"/>
      <c r="P11" s="9"/>
      <c r="Q11" s="10"/>
    </row>
    <row r="12" spans="1:17" s="80" customFormat="1" x14ac:dyDescent="0.25">
      <c r="A12" s="4"/>
      <c r="B12" s="5"/>
      <c r="C12" s="5"/>
      <c r="D12" s="5"/>
      <c r="E12" s="6"/>
      <c r="F12" s="6"/>
      <c r="G12" s="6">
        <v>2</v>
      </c>
      <c r="H12" s="95" t="s">
        <v>52</v>
      </c>
      <c r="I12" s="76" t="s">
        <v>31</v>
      </c>
      <c r="J12" s="11">
        <v>195</v>
      </c>
      <c r="K12" s="11">
        <v>180</v>
      </c>
      <c r="L12" s="11">
        <v>162</v>
      </c>
      <c r="M12" s="16">
        <v>11</v>
      </c>
      <c r="N12" s="9"/>
      <c r="O12" s="9"/>
      <c r="P12" s="9"/>
      <c r="Q12" s="10"/>
    </row>
    <row r="13" spans="1:17" s="80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171</v>
      </c>
      <c r="I13" s="76"/>
      <c r="J13" s="11"/>
      <c r="K13" s="11"/>
      <c r="L13" s="11"/>
      <c r="M13" s="16"/>
      <c r="N13" s="9">
        <v>307989</v>
      </c>
      <c r="O13" s="9">
        <v>527198</v>
      </c>
      <c r="P13" s="9">
        <v>18724</v>
      </c>
      <c r="Q13" s="10">
        <v>0</v>
      </c>
    </row>
    <row r="14" spans="1:17" s="80" customFormat="1" ht="30" x14ac:dyDescent="0.25">
      <c r="A14" s="4">
        <v>4</v>
      </c>
      <c r="B14" s="5"/>
      <c r="C14" s="5"/>
      <c r="D14" s="5"/>
      <c r="E14" s="6"/>
      <c r="F14" s="6"/>
      <c r="G14" s="5">
        <v>1</v>
      </c>
      <c r="H14" s="51" t="s">
        <v>172</v>
      </c>
      <c r="I14" s="45" t="s">
        <v>173</v>
      </c>
      <c r="J14" s="9">
        <v>114</v>
      </c>
      <c r="K14" s="9">
        <v>491</v>
      </c>
      <c r="L14" s="9">
        <v>75</v>
      </c>
      <c r="M14" s="10">
        <v>75</v>
      </c>
      <c r="N14" s="9"/>
      <c r="O14" s="9"/>
      <c r="P14" s="9"/>
      <c r="Q14" s="16"/>
    </row>
    <row r="15" spans="1:17" s="80" customFormat="1" ht="27" x14ac:dyDescent="0.25">
      <c r="A15" s="4"/>
      <c r="B15" s="5"/>
      <c r="C15" s="5"/>
      <c r="D15" s="5"/>
      <c r="E15" s="6"/>
      <c r="F15" s="6"/>
      <c r="G15" s="6">
        <v>2</v>
      </c>
      <c r="H15" s="95" t="s">
        <v>172</v>
      </c>
      <c r="I15" s="76" t="s">
        <v>173</v>
      </c>
      <c r="J15" s="11">
        <v>114</v>
      </c>
      <c r="K15" s="11">
        <v>491</v>
      </c>
      <c r="L15" s="11">
        <v>75</v>
      </c>
      <c r="M15" s="16">
        <v>75</v>
      </c>
      <c r="N15" s="9"/>
      <c r="O15" s="9"/>
      <c r="P15" s="9"/>
      <c r="Q15" s="16"/>
    </row>
    <row r="16" spans="1:17" s="80" customFormat="1" ht="27.75" thickBot="1" x14ac:dyDescent="0.3">
      <c r="A16" s="88"/>
      <c r="B16" s="92"/>
      <c r="C16" s="92"/>
      <c r="D16" s="62"/>
      <c r="E16" s="62"/>
      <c r="F16" s="62"/>
      <c r="G16" s="62">
        <v>3</v>
      </c>
      <c r="H16" s="63" t="s">
        <v>174</v>
      </c>
      <c r="I16" s="102" t="s">
        <v>175</v>
      </c>
      <c r="J16" s="15">
        <v>1323000</v>
      </c>
      <c r="K16" s="15">
        <v>1350000</v>
      </c>
      <c r="L16" s="15">
        <v>790964</v>
      </c>
      <c r="M16" s="17">
        <v>565964</v>
      </c>
      <c r="N16" s="13"/>
      <c r="O16" s="13"/>
      <c r="P16" s="13"/>
      <c r="Q16" s="14"/>
    </row>
    <row r="17" spans="8:8" s="80" customFormat="1" ht="13.5" x14ac:dyDescent="0.25"/>
    <row r="18" spans="8:8" s="80" customFormat="1" ht="13.5" x14ac:dyDescent="0.25"/>
    <row r="19" spans="8:8" s="80" customFormat="1" ht="13.5" x14ac:dyDescent="0.25"/>
    <row r="20" spans="8:8" s="80" customFormat="1" ht="13.5" x14ac:dyDescent="0.25">
      <c r="H20" s="80" t="s">
        <v>200</v>
      </c>
    </row>
    <row r="21" spans="8:8" s="80" customFormat="1" ht="13.5" x14ac:dyDescent="0.25">
      <c r="H21" s="80" t="s">
        <v>210</v>
      </c>
    </row>
    <row r="22" spans="8:8" s="80" customFormat="1" ht="13.5" x14ac:dyDescent="0.25"/>
    <row r="23" spans="8:8" s="80" customFormat="1" ht="13.5" x14ac:dyDescent="0.25"/>
    <row r="24" spans="8:8" s="80" customFormat="1" ht="13.5" x14ac:dyDescent="0.25"/>
    <row r="25" spans="8:8" s="80" customFormat="1" ht="13.5" x14ac:dyDescent="0.25"/>
    <row r="26" spans="8:8" s="80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scale="44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AQ29"/>
  <sheetViews>
    <sheetView view="pageBreakPreview" zoomScale="60" zoomScaleNormal="115" workbookViewId="0">
      <selection activeCell="Y13" sqref="Y13"/>
    </sheetView>
  </sheetViews>
  <sheetFormatPr baseColWidth="10" defaultRowHeight="17.25" x14ac:dyDescent="0.3"/>
  <cols>
    <col min="1" max="7" width="3.7109375" customWidth="1"/>
    <col min="8" max="8" width="43.28515625" customWidth="1"/>
    <col min="9" max="9" width="11.7109375" customWidth="1"/>
    <col min="10" max="10" width="14.7109375" bestFit="1" customWidth="1"/>
    <col min="11" max="11" width="14.42578125" bestFit="1" customWidth="1"/>
    <col min="12" max="13" width="13.7109375" style="114" customWidth="1"/>
    <col min="14" max="15" width="18.28515625" style="114" bestFit="1" customWidth="1"/>
    <col min="16" max="16" width="17.7109375" style="114" bestFit="1" customWidth="1"/>
    <col min="17" max="17" width="13.7109375" style="114" customWidth="1"/>
  </cols>
  <sheetData>
    <row r="1" spans="1:17" ht="15" customHeight="1" x14ac:dyDescent="0.3">
      <c r="A1" s="35" t="s">
        <v>45</v>
      </c>
    </row>
    <row r="2" spans="1:17" ht="15" customHeight="1" x14ac:dyDescent="0.3">
      <c r="A2" s="35" t="s">
        <v>46</v>
      </c>
    </row>
    <row r="3" spans="1:17" ht="15" customHeight="1" x14ac:dyDescent="0.3">
      <c r="A3" s="35" t="str">
        <f>'201. DS'!A3</f>
        <v>EJERCICIO FISCAL 2022 - ACTUALIZADA AGOSTO</v>
      </c>
    </row>
    <row r="4" spans="1:17" ht="15" customHeight="1" thickBot="1" x14ac:dyDescent="0.35"/>
    <row r="5" spans="1:17" s="80" customFormat="1" ht="15" x14ac:dyDescent="0.25">
      <c r="A5" s="242" t="s">
        <v>176</v>
      </c>
      <c r="B5" s="243"/>
      <c r="C5" s="243"/>
      <c r="D5" s="243"/>
      <c r="E5" s="243"/>
      <c r="F5" s="243"/>
      <c r="G5" s="243"/>
      <c r="H5" s="243"/>
      <c r="I5" s="244"/>
      <c r="J5" s="240" t="s">
        <v>47</v>
      </c>
      <c r="K5" s="237"/>
      <c r="L5" s="237"/>
      <c r="M5" s="238"/>
      <c r="N5" s="241" t="s">
        <v>1</v>
      </c>
      <c r="O5" s="237"/>
      <c r="P5" s="237"/>
      <c r="Q5" s="238"/>
    </row>
    <row r="6" spans="1:17" s="91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72" t="s">
        <v>11</v>
      </c>
      <c r="O6" s="29" t="s">
        <v>12</v>
      </c>
      <c r="P6" s="30" t="s">
        <v>13</v>
      </c>
      <c r="Q6" s="31" t="s">
        <v>14</v>
      </c>
    </row>
    <row r="7" spans="1:17" s="96" customFormat="1" ht="30" x14ac:dyDescent="0.25">
      <c r="A7" s="18"/>
      <c r="B7" s="19">
        <v>18</v>
      </c>
      <c r="C7" s="19"/>
      <c r="D7" s="19"/>
      <c r="E7" s="19"/>
      <c r="F7" s="19"/>
      <c r="G7" s="19"/>
      <c r="H7" s="69" t="s">
        <v>177</v>
      </c>
      <c r="I7" s="101"/>
      <c r="J7" s="110"/>
      <c r="K7" s="23"/>
      <c r="L7" s="23"/>
      <c r="M7" s="24"/>
      <c r="N7" s="286"/>
      <c r="O7" s="23"/>
      <c r="P7" s="23"/>
      <c r="Q7" s="24"/>
    </row>
    <row r="8" spans="1:17" s="96" customFormat="1" ht="15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76"/>
      <c r="J8" s="42"/>
      <c r="K8" s="11"/>
      <c r="L8" s="11"/>
      <c r="M8" s="16"/>
      <c r="N8" s="202"/>
      <c r="O8" s="11"/>
      <c r="P8" s="11"/>
      <c r="Q8" s="16"/>
    </row>
    <row r="9" spans="1:17" s="96" customFormat="1" ht="15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76"/>
      <c r="J9" s="42"/>
      <c r="K9" s="11"/>
      <c r="L9" s="11"/>
      <c r="M9" s="16"/>
      <c r="N9" s="202"/>
      <c r="O9" s="11"/>
      <c r="P9" s="11"/>
      <c r="Q9" s="16"/>
    </row>
    <row r="10" spans="1:17" s="96" customFormat="1" ht="15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42"/>
      <c r="K10" s="11"/>
      <c r="L10" s="11"/>
      <c r="M10" s="16"/>
      <c r="N10" s="161">
        <v>9765053</v>
      </c>
      <c r="O10" s="9">
        <v>9516254</v>
      </c>
      <c r="P10" s="9">
        <v>6521760.1299999999</v>
      </c>
      <c r="Q10" s="10">
        <v>493022.51</v>
      </c>
    </row>
    <row r="11" spans="1:17" s="96" customFormat="1" ht="15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52</v>
      </c>
      <c r="I11" s="45" t="s">
        <v>31</v>
      </c>
      <c r="J11" s="8">
        <v>686</v>
      </c>
      <c r="K11" s="9">
        <v>32</v>
      </c>
      <c r="L11" s="9">
        <v>17</v>
      </c>
      <c r="M11" s="10">
        <v>3</v>
      </c>
      <c r="N11" s="161"/>
      <c r="O11" s="9"/>
      <c r="P11" s="9"/>
      <c r="Q11" s="10"/>
    </row>
    <row r="12" spans="1:17" s="96" customFormat="1" ht="15" x14ac:dyDescent="0.25">
      <c r="A12" s="4"/>
      <c r="B12" s="5"/>
      <c r="C12" s="5"/>
      <c r="D12" s="5"/>
      <c r="E12" s="5"/>
      <c r="F12" s="5"/>
      <c r="G12" s="6">
        <v>2</v>
      </c>
      <c r="H12" s="95" t="s">
        <v>52</v>
      </c>
      <c r="I12" s="76" t="s">
        <v>31</v>
      </c>
      <c r="J12" s="42">
        <v>686</v>
      </c>
      <c r="K12" s="11">
        <v>32</v>
      </c>
      <c r="L12" s="11">
        <v>17</v>
      </c>
      <c r="M12" s="16">
        <v>3</v>
      </c>
      <c r="N12" s="161"/>
      <c r="O12" s="9"/>
      <c r="P12" s="9"/>
      <c r="Q12" s="10"/>
    </row>
    <row r="13" spans="1:17" s="96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178</v>
      </c>
      <c r="I13" s="76"/>
      <c r="J13" s="42"/>
      <c r="K13" s="11"/>
      <c r="L13" s="11"/>
      <c r="M13" s="16"/>
      <c r="N13" s="161">
        <v>40234947</v>
      </c>
      <c r="O13" s="9">
        <v>37494800</v>
      </c>
      <c r="P13" s="9">
        <v>22379257.460000001</v>
      </c>
      <c r="Q13" s="10">
        <v>157808.63</v>
      </c>
    </row>
    <row r="14" spans="1:17" s="96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179</v>
      </c>
      <c r="I14" s="45" t="s">
        <v>87</v>
      </c>
      <c r="J14" s="8">
        <v>303702</v>
      </c>
      <c r="K14" s="9">
        <v>290100</v>
      </c>
      <c r="L14" s="9">
        <v>172362</v>
      </c>
      <c r="M14" s="10">
        <v>29000</v>
      </c>
      <c r="N14" s="202"/>
      <c r="O14" s="11"/>
      <c r="P14" s="11"/>
      <c r="Q14" s="16"/>
    </row>
    <row r="15" spans="1:17" s="96" customFormat="1" ht="27" x14ac:dyDescent="0.25">
      <c r="A15" s="60"/>
      <c r="B15" s="6"/>
      <c r="C15" s="6"/>
      <c r="D15" s="6"/>
      <c r="E15" s="6"/>
      <c r="F15" s="6"/>
      <c r="G15" s="6">
        <v>2</v>
      </c>
      <c r="H15" s="95" t="s">
        <v>183</v>
      </c>
      <c r="I15" s="76" t="s">
        <v>87</v>
      </c>
      <c r="J15" s="42">
        <v>22000</v>
      </c>
      <c r="K15" s="11">
        <v>8400</v>
      </c>
      <c r="L15" s="11">
        <v>5040</v>
      </c>
      <c r="M15" s="10">
        <v>840</v>
      </c>
      <c r="N15" s="202"/>
      <c r="O15" s="11"/>
      <c r="P15" s="11"/>
      <c r="Q15" s="16"/>
    </row>
    <row r="16" spans="1:17" s="96" customFormat="1" ht="27" x14ac:dyDescent="0.25">
      <c r="A16" s="60"/>
      <c r="B16" s="6"/>
      <c r="C16" s="6"/>
      <c r="D16" s="6"/>
      <c r="E16" s="6"/>
      <c r="F16" s="6"/>
      <c r="G16" s="6">
        <v>3</v>
      </c>
      <c r="H16" s="95" t="s">
        <v>184</v>
      </c>
      <c r="I16" s="76" t="s">
        <v>87</v>
      </c>
      <c r="J16" s="42">
        <v>102</v>
      </c>
      <c r="K16" s="11">
        <v>100</v>
      </c>
      <c r="L16" s="11">
        <v>35</v>
      </c>
      <c r="M16" s="10">
        <v>0</v>
      </c>
      <c r="N16" s="202"/>
      <c r="O16" s="11"/>
      <c r="P16" s="11"/>
      <c r="Q16" s="16"/>
    </row>
    <row r="17" spans="1:17" s="96" customFormat="1" ht="27" x14ac:dyDescent="0.25">
      <c r="A17" s="4"/>
      <c r="B17" s="5"/>
      <c r="C17" s="5"/>
      <c r="D17" s="5"/>
      <c r="E17" s="5"/>
      <c r="F17" s="5"/>
      <c r="G17" s="6">
        <v>4</v>
      </c>
      <c r="H17" s="95" t="s">
        <v>185</v>
      </c>
      <c r="I17" s="76" t="s">
        <v>87</v>
      </c>
      <c r="J17" s="42">
        <v>61600</v>
      </c>
      <c r="K17" s="11">
        <v>61600</v>
      </c>
      <c r="L17" s="11">
        <v>35287</v>
      </c>
      <c r="M17" s="10">
        <v>6160</v>
      </c>
      <c r="N17" s="202"/>
      <c r="O17" s="11"/>
      <c r="P17" s="11"/>
      <c r="Q17" s="16"/>
    </row>
    <row r="18" spans="1:17" s="96" customFormat="1" ht="27" x14ac:dyDescent="0.25">
      <c r="A18" s="4"/>
      <c r="B18" s="5"/>
      <c r="C18" s="5"/>
      <c r="D18" s="5"/>
      <c r="E18" s="5"/>
      <c r="F18" s="5"/>
      <c r="G18" s="6">
        <v>5</v>
      </c>
      <c r="H18" s="95" t="s">
        <v>180</v>
      </c>
      <c r="I18" s="76" t="s">
        <v>31</v>
      </c>
      <c r="J18" s="42">
        <v>7343</v>
      </c>
      <c r="K18" s="11">
        <v>7344</v>
      </c>
      <c r="L18" s="11">
        <v>4407</v>
      </c>
      <c r="M18" s="10">
        <v>735</v>
      </c>
      <c r="N18" s="202"/>
      <c r="O18" s="11"/>
      <c r="P18" s="11"/>
      <c r="Q18" s="16"/>
    </row>
    <row r="19" spans="1:17" s="96" customFormat="1" ht="27" x14ac:dyDescent="0.25">
      <c r="A19" s="4"/>
      <c r="B19" s="5"/>
      <c r="C19" s="5"/>
      <c r="D19" s="5"/>
      <c r="E19" s="5"/>
      <c r="F19" s="5"/>
      <c r="G19" s="6">
        <v>6</v>
      </c>
      <c r="H19" s="95" t="s">
        <v>181</v>
      </c>
      <c r="I19" s="76" t="s">
        <v>87</v>
      </c>
      <c r="J19" s="42">
        <v>220000</v>
      </c>
      <c r="K19" s="11">
        <v>220000</v>
      </c>
      <c r="L19" s="11">
        <v>132000</v>
      </c>
      <c r="M19" s="10">
        <v>22000</v>
      </c>
      <c r="N19" s="202"/>
      <c r="O19" s="11"/>
      <c r="P19" s="11"/>
      <c r="Q19" s="16"/>
    </row>
    <row r="20" spans="1:17" s="96" customFormat="1" ht="27" x14ac:dyDescent="0.25">
      <c r="A20" s="4"/>
      <c r="B20" s="5"/>
      <c r="C20" s="5"/>
      <c r="D20" s="5"/>
      <c r="E20" s="5"/>
      <c r="F20" s="5"/>
      <c r="G20" s="6">
        <v>7</v>
      </c>
      <c r="H20" s="95" t="s">
        <v>182</v>
      </c>
      <c r="I20" s="76" t="s">
        <v>56</v>
      </c>
      <c r="J20" s="42">
        <v>3080</v>
      </c>
      <c r="K20" s="11">
        <v>3080</v>
      </c>
      <c r="L20" s="11">
        <v>1376</v>
      </c>
      <c r="M20" s="10">
        <v>308</v>
      </c>
      <c r="N20" s="202"/>
      <c r="O20" s="11"/>
      <c r="P20" s="11"/>
      <c r="Q20" s="16"/>
    </row>
    <row r="21" spans="1:17" s="96" customFormat="1" ht="27.75" thickBot="1" x14ac:dyDescent="0.3">
      <c r="A21" s="88"/>
      <c r="B21" s="92"/>
      <c r="C21" s="92"/>
      <c r="D21" s="92"/>
      <c r="E21" s="92"/>
      <c r="F21" s="92"/>
      <c r="G21" s="62">
        <v>8</v>
      </c>
      <c r="H21" s="63" t="s">
        <v>186</v>
      </c>
      <c r="I21" s="102" t="s">
        <v>31</v>
      </c>
      <c r="J21" s="43">
        <v>35</v>
      </c>
      <c r="K21" s="15">
        <v>35</v>
      </c>
      <c r="L21" s="15">
        <v>20</v>
      </c>
      <c r="M21" s="14">
        <v>4</v>
      </c>
      <c r="N21" s="203"/>
      <c r="O21" s="15"/>
      <c r="P21" s="15"/>
      <c r="Q21" s="17"/>
    </row>
    <row r="22" spans="1:17" s="80" customFormat="1" ht="13.5" x14ac:dyDescent="0.25"/>
    <row r="23" spans="1:17" s="80" customFormat="1" ht="13.5" x14ac:dyDescent="0.25"/>
    <row r="24" spans="1:17" s="80" customFormat="1" ht="13.5" x14ac:dyDescent="0.25"/>
    <row r="25" spans="1:17" s="80" customFormat="1" ht="13.5" x14ac:dyDescent="0.25">
      <c r="H25" s="80" t="s">
        <v>200</v>
      </c>
    </row>
    <row r="26" spans="1:17" s="80" customFormat="1" ht="13.5" x14ac:dyDescent="0.25">
      <c r="H26" s="80" t="s">
        <v>212</v>
      </c>
    </row>
    <row r="27" spans="1:17" s="80" customFormat="1" ht="13.5" x14ac:dyDescent="0.25"/>
    <row r="28" spans="1:17" s="80" customFormat="1" x14ac:dyDescent="0.3">
      <c r="L28" s="115"/>
      <c r="M28" s="115"/>
      <c r="N28" s="115"/>
      <c r="O28" s="115"/>
      <c r="P28" s="115"/>
      <c r="Q28" s="115"/>
    </row>
    <row r="29" spans="1:17" s="80" customFormat="1" x14ac:dyDescent="0.3">
      <c r="L29" s="115"/>
      <c r="M29" s="115"/>
      <c r="N29" s="115"/>
      <c r="O29" s="115"/>
      <c r="P29" s="115"/>
      <c r="Q29" s="115"/>
    </row>
  </sheetData>
  <mergeCells count="3">
    <mergeCell ref="A5:I5"/>
    <mergeCell ref="J5:M5"/>
    <mergeCell ref="N5:Q5"/>
  </mergeCells>
  <pageMargins left="0.7" right="0.7" top="0.75" bottom="0.75" header="0.3" footer="0.3"/>
  <pageSetup scale="43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AQ27"/>
  <sheetViews>
    <sheetView view="pageBreakPreview" topLeftCell="A16" zoomScaleNormal="100" zoomScaleSheetLayoutView="100" workbookViewId="0">
      <selection activeCell="H26" sqref="H26"/>
    </sheetView>
  </sheetViews>
  <sheetFormatPr baseColWidth="10" defaultRowHeight="15" x14ac:dyDescent="0.25"/>
  <cols>
    <col min="1" max="7" width="3.7109375" customWidth="1"/>
    <col min="8" max="8" width="53.7109375" customWidth="1"/>
    <col min="9" max="9" width="11.7109375" style="334" customWidth="1"/>
    <col min="10" max="11" width="10.7109375" customWidth="1"/>
    <col min="12" max="13" width="13.7109375" customWidth="1"/>
    <col min="14" max="14" width="17.140625" bestFit="1" customWidth="1"/>
    <col min="15" max="15" width="15.85546875" bestFit="1" customWidth="1"/>
    <col min="16" max="16" width="14.5703125" bestFit="1" customWidth="1"/>
    <col min="17" max="17" width="13.7109375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x14ac:dyDescent="0.25">
      <c r="A5" s="234" t="s">
        <v>187</v>
      </c>
      <c r="B5" s="235"/>
      <c r="C5" s="235"/>
      <c r="D5" s="235"/>
      <c r="E5" s="235"/>
      <c r="F5" s="235"/>
      <c r="G5" s="235"/>
      <c r="H5" s="235"/>
      <c r="I5" s="251"/>
      <c r="J5" s="240" t="s">
        <v>47</v>
      </c>
      <c r="K5" s="237"/>
      <c r="L5" s="237"/>
      <c r="M5" s="238"/>
      <c r="N5" s="241" t="s">
        <v>1</v>
      </c>
      <c r="O5" s="237"/>
      <c r="P5" s="237"/>
      <c r="Q5" s="238"/>
    </row>
    <row r="6" spans="1:17" s="7" customFormat="1" ht="36.75" thickBo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52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72" t="s">
        <v>11</v>
      </c>
      <c r="O6" s="29" t="s">
        <v>12</v>
      </c>
      <c r="P6" s="30" t="s">
        <v>13</v>
      </c>
      <c r="Q6" s="31" t="s">
        <v>14</v>
      </c>
    </row>
    <row r="7" spans="1:17" ht="30" x14ac:dyDescent="0.25">
      <c r="A7" s="18"/>
      <c r="B7" s="19">
        <v>11</v>
      </c>
      <c r="C7" s="19"/>
      <c r="D7" s="19"/>
      <c r="E7" s="19"/>
      <c r="F7" s="19"/>
      <c r="G7" s="19"/>
      <c r="H7" s="69" t="s">
        <v>50</v>
      </c>
      <c r="I7" s="332"/>
      <c r="J7" s="18"/>
      <c r="K7" s="19"/>
      <c r="L7" s="19"/>
      <c r="M7" s="44"/>
      <c r="N7" s="286"/>
      <c r="O7" s="23"/>
      <c r="P7" s="23"/>
      <c r="Q7" s="24"/>
    </row>
    <row r="8" spans="1:17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257"/>
      <c r="J8" s="4"/>
      <c r="K8" s="5"/>
      <c r="L8" s="5"/>
      <c r="M8" s="46"/>
      <c r="N8" s="161"/>
      <c r="O8" s="11"/>
      <c r="P8" s="11"/>
      <c r="Q8" s="16"/>
    </row>
    <row r="9" spans="1:17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257"/>
      <c r="J9" s="4"/>
      <c r="K9" s="5"/>
      <c r="L9" s="5"/>
      <c r="M9" s="46"/>
      <c r="N9" s="161"/>
      <c r="O9" s="11"/>
      <c r="P9" s="11"/>
      <c r="Q9" s="16"/>
    </row>
    <row r="10" spans="1:17" x14ac:dyDescent="0.25">
      <c r="A10" s="4"/>
      <c r="B10" s="5"/>
      <c r="C10" s="5"/>
      <c r="D10" s="5"/>
      <c r="E10" s="5">
        <v>2</v>
      </c>
      <c r="F10" s="5">
        <v>0</v>
      </c>
      <c r="G10" s="5"/>
      <c r="H10" s="51" t="s">
        <v>53</v>
      </c>
      <c r="I10" s="257"/>
      <c r="J10" s="60"/>
      <c r="K10" s="6"/>
      <c r="L10" s="6"/>
      <c r="M10" s="59"/>
      <c r="N10" s="161">
        <v>225838628</v>
      </c>
      <c r="O10" s="9">
        <v>21339186</v>
      </c>
      <c r="P10" s="9">
        <v>7795878.4500000002</v>
      </c>
      <c r="Q10" s="10">
        <v>695900.02</v>
      </c>
    </row>
    <row r="11" spans="1:17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54</v>
      </c>
      <c r="I11" s="253" t="s">
        <v>55</v>
      </c>
      <c r="J11" s="73">
        <v>104</v>
      </c>
      <c r="K11" s="74">
        <v>123</v>
      </c>
      <c r="L11" s="74">
        <v>0</v>
      </c>
      <c r="M11" s="75">
        <v>0</v>
      </c>
      <c r="N11" s="161"/>
      <c r="O11" s="9"/>
      <c r="P11" s="9"/>
      <c r="Q11" s="10"/>
    </row>
    <row r="12" spans="1:17" x14ac:dyDescent="0.25">
      <c r="A12" s="4"/>
      <c r="B12" s="5"/>
      <c r="C12" s="5"/>
      <c r="D12" s="5"/>
      <c r="E12" s="5"/>
      <c r="F12" s="5"/>
      <c r="G12" s="6">
        <v>2</v>
      </c>
      <c r="H12" s="95" t="s">
        <v>54</v>
      </c>
      <c r="I12" s="257" t="s">
        <v>55</v>
      </c>
      <c r="J12" s="77">
        <v>232</v>
      </c>
      <c r="K12" s="78">
        <v>123</v>
      </c>
      <c r="L12" s="78">
        <v>0</v>
      </c>
      <c r="M12" s="79">
        <v>0</v>
      </c>
      <c r="N12" s="161"/>
      <c r="O12" s="9"/>
      <c r="P12" s="9"/>
      <c r="Q12" s="10"/>
    </row>
    <row r="13" spans="1:17" x14ac:dyDescent="0.25">
      <c r="A13" s="4"/>
      <c r="B13" s="5"/>
      <c r="C13" s="5"/>
      <c r="D13" s="5"/>
      <c r="E13" s="5"/>
      <c r="F13" s="5"/>
      <c r="G13" s="6">
        <v>3</v>
      </c>
      <c r="H13" s="95" t="s">
        <v>188</v>
      </c>
      <c r="I13" s="257" t="s">
        <v>31</v>
      </c>
      <c r="J13" s="77">
        <v>104</v>
      </c>
      <c r="K13" s="78">
        <v>109</v>
      </c>
      <c r="L13" s="78">
        <v>56</v>
      </c>
      <c r="M13" s="79">
        <v>10</v>
      </c>
      <c r="N13" s="161"/>
      <c r="O13" s="9"/>
      <c r="P13" s="9"/>
      <c r="Q13" s="10"/>
    </row>
    <row r="14" spans="1:17" ht="45" x14ac:dyDescent="0.25">
      <c r="A14" s="4"/>
      <c r="B14" s="5">
        <v>20</v>
      </c>
      <c r="C14" s="5"/>
      <c r="D14" s="5"/>
      <c r="E14" s="5"/>
      <c r="F14" s="5"/>
      <c r="G14" s="5"/>
      <c r="H14" s="51" t="s">
        <v>190</v>
      </c>
      <c r="I14" s="257"/>
      <c r="J14" s="60"/>
      <c r="K14" s="6"/>
      <c r="L14" s="6"/>
      <c r="M14" s="59"/>
      <c r="N14" s="161"/>
      <c r="O14" s="9"/>
      <c r="P14" s="9"/>
      <c r="Q14" s="10"/>
    </row>
    <row r="15" spans="1:17" x14ac:dyDescent="0.25">
      <c r="A15" s="4"/>
      <c r="B15" s="5"/>
      <c r="C15" s="5">
        <v>0</v>
      </c>
      <c r="D15" s="5"/>
      <c r="E15" s="5"/>
      <c r="F15" s="5"/>
      <c r="G15" s="5"/>
      <c r="H15" s="51" t="s">
        <v>27</v>
      </c>
      <c r="I15" s="253"/>
      <c r="J15" s="4"/>
      <c r="K15" s="5"/>
      <c r="L15" s="5"/>
      <c r="M15" s="46"/>
      <c r="N15" s="161"/>
      <c r="O15" s="9"/>
      <c r="P15" s="9"/>
      <c r="Q15" s="10"/>
    </row>
    <row r="16" spans="1:17" x14ac:dyDescent="0.25">
      <c r="A16" s="4"/>
      <c r="B16" s="5"/>
      <c r="C16" s="5"/>
      <c r="D16" s="5">
        <v>0</v>
      </c>
      <c r="E16" s="5"/>
      <c r="F16" s="5"/>
      <c r="G16" s="5"/>
      <c r="H16" s="51" t="s">
        <v>28</v>
      </c>
      <c r="I16" s="257"/>
      <c r="J16" s="60"/>
      <c r="K16" s="6"/>
      <c r="L16" s="6"/>
      <c r="M16" s="59"/>
      <c r="N16" s="161"/>
      <c r="O16" s="9"/>
      <c r="P16" s="9"/>
      <c r="Q16" s="10"/>
    </row>
    <row r="17" spans="1:17" x14ac:dyDescent="0.25">
      <c r="A17" s="4"/>
      <c r="B17" s="5"/>
      <c r="C17" s="5"/>
      <c r="D17" s="5"/>
      <c r="E17" s="5">
        <v>1</v>
      </c>
      <c r="F17" s="5">
        <v>0</v>
      </c>
      <c r="G17" s="5"/>
      <c r="H17" s="51" t="s">
        <v>51</v>
      </c>
      <c r="I17" s="257"/>
      <c r="J17" s="60"/>
      <c r="K17" s="6"/>
      <c r="L17" s="6"/>
      <c r="M17" s="59"/>
      <c r="N17" s="161">
        <v>47767950</v>
      </c>
      <c r="O17" s="9">
        <v>47767950</v>
      </c>
      <c r="P17" s="9">
        <v>21603231.190000001</v>
      </c>
      <c r="Q17" s="10">
        <v>646316.16</v>
      </c>
    </row>
    <row r="18" spans="1:17" x14ac:dyDescent="0.25">
      <c r="A18" s="4">
        <v>4</v>
      </c>
      <c r="B18" s="5"/>
      <c r="C18" s="5"/>
      <c r="D18" s="5"/>
      <c r="E18" s="5"/>
      <c r="F18" s="5"/>
      <c r="G18" s="5">
        <v>1</v>
      </c>
      <c r="H18" s="51" t="s">
        <v>52</v>
      </c>
      <c r="I18" s="253" t="s">
        <v>31</v>
      </c>
      <c r="J18" s="73">
        <v>259</v>
      </c>
      <c r="K18" s="74">
        <v>261</v>
      </c>
      <c r="L18" s="74">
        <v>119</v>
      </c>
      <c r="M18" s="75">
        <v>16</v>
      </c>
      <c r="N18" s="161"/>
      <c r="O18" s="9"/>
      <c r="P18" s="9"/>
      <c r="Q18" s="10"/>
    </row>
    <row r="19" spans="1:17" x14ac:dyDescent="0.25">
      <c r="A19" s="223"/>
      <c r="B19" s="224"/>
      <c r="C19" s="224"/>
      <c r="D19" s="224"/>
      <c r="E19" s="224"/>
      <c r="F19" s="224"/>
      <c r="G19" s="217">
        <v>2</v>
      </c>
      <c r="H19" s="225" t="s">
        <v>52</v>
      </c>
      <c r="I19" s="258" t="s">
        <v>31</v>
      </c>
      <c r="J19" s="216">
        <v>259</v>
      </c>
      <c r="K19" s="217">
        <v>261</v>
      </c>
      <c r="L19" s="226">
        <v>119</v>
      </c>
      <c r="M19" s="227">
        <v>16</v>
      </c>
      <c r="N19" s="333"/>
      <c r="O19" s="228"/>
      <c r="P19" s="228"/>
      <c r="Q19" s="229"/>
    </row>
    <row r="20" spans="1:17" ht="60" x14ac:dyDescent="0.25">
      <c r="A20" s="222"/>
      <c r="B20" s="222">
        <v>94</v>
      </c>
      <c r="C20" s="222"/>
      <c r="D20" s="222"/>
      <c r="E20" s="222"/>
      <c r="F20" s="222"/>
      <c r="G20" s="222"/>
      <c r="H20" s="51" t="s">
        <v>241</v>
      </c>
      <c r="I20" s="335"/>
      <c r="J20" s="290"/>
      <c r="K20" s="222"/>
      <c r="L20" s="222"/>
      <c r="M20" s="291"/>
      <c r="N20" s="287"/>
      <c r="O20" s="222"/>
      <c r="P20" s="222"/>
      <c r="Q20" s="222"/>
    </row>
    <row r="21" spans="1:17" ht="30" x14ac:dyDescent="0.25">
      <c r="A21" s="222"/>
      <c r="B21" s="222"/>
      <c r="C21" s="222">
        <v>11</v>
      </c>
      <c r="D21" s="222"/>
      <c r="E21" s="222"/>
      <c r="F21" s="222"/>
      <c r="G21" s="222"/>
      <c r="H21" s="230" t="s">
        <v>217</v>
      </c>
      <c r="I21" s="335"/>
      <c r="J21" s="290"/>
      <c r="K21" s="222"/>
      <c r="L21" s="222"/>
      <c r="M21" s="291"/>
      <c r="N21" s="287">
        <v>0</v>
      </c>
      <c r="O21" s="9">
        <v>4499442</v>
      </c>
      <c r="P21" s="222">
        <v>0</v>
      </c>
      <c r="Q21" s="222">
        <v>0</v>
      </c>
    </row>
    <row r="22" spans="1:17" ht="30" x14ac:dyDescent="0.25">
      <c r="A22" s="222"/>
      <c r="B22" s="222"/>
      <c r="C22" s="222"/>
      <c r="D22" s="222">
        <v>0</v>
      </c>
      <c r="E22" s="222"/>
      <c r="F22" s="222"/>
      <c r="G22" s="222">
        <v>1</v>
      </c>
      <c r="H22" s="231" t="s">
        <v>242</v>
      </c>
      <c r="I22" s="335" t="s">
        <v>243</v>
      </c>
      <c r="J22" s="290">
        <v>0</v>
      </c>
      <c r="K22" s="222">
        <v>97</v>
      </c>
      <c r="L22" s="222">
        <v>0</v>
      </c>
      <c r="M22" s="291">
        <v>0</v>
      </c>
      <c r="N22" s="287">
        <v>0</v>
      </c>
      <c r="O22" s="222">
        <v>0</v>
      </c>
      <c r="P22" s="222">
        <v>0</v>
      </c>
      <c r="Q22" s="222">
        <v>0</v>
      </c>
    </row>
    <row r="23" spans="1:17" ht="30" x14ac:dyDescent="0.25">
      <c r="A23" s="222">
        <v>4</v>
      </c>
      <c r="B23" s="222"/>
      <c r="C23" s="222"/>
      <c r="D23" s="222"/>
      <c r="E23" s="222">
        <v>1</v>
      </c>
      <c r="F23" s="222"/>
      <c r="G23" s="222">
        <v>2</v>
      </c>
      <c r="H23" s="231" t="s">
        <v>242</v>
      </c>
      <c r="I23" s="335" t="s">
        <v>243</v>
      </c>
      <c r="J23" s="290">
        <v>0</v>
      </c>
      <c r="K23" s="222">
        <v>97</v>
      </c>
      <c r="L23" s="222">
        <v>0</v>
      </c>
      <c r="M23" s="291">
        <v>0</v>
      </c>
      <c r="N23" s="287">
        <v>0</v>
      </c>
      <c r="O23" s="222">
        <v>0</v>
      </c>
      <c r="P23" s="222">
        <v>0</v>
      </c>
      <c r="Q23" s="222">
        <v>0</v>
      </c>
    </row>
    <row r="24" spans="1:17" ht="30" x14ac:dyDescent="0.25">
      <c r="A24" s="222"/>
      <c r="B24" s="222">
        <v>14</v>
      </c>
      <c r="C24" s="222"/>
      <c r="D24" s="222"/>
      <c r="E24" s="222"/>
      <c r="F24" s="222"/>
      <c r="G24" s="222"/>
      <c r="H24" s="230" t="s">
        <v>236</v>
      </c>
      <c r="I24" s="335"/>
      <c r="J24" s="290"/>
      <c r="K24" s="222"/>
      <c r="L24" s="222"/>
      <c r="M24" s="291"/>
      <c r="N24" s="287"/>
      <c r="O24" s="222"/>
      <c r="P24" s="222"/>
      <c r="Q24" s="222"/>
    </row>
    <row r="25" spans="1:17" ht="39" x14ac:dyDescent="0.25">
      <c r="A25" s="222"/>
      <c r="B25" s="222"/>
      <c r="C25" s="222"/>
      <c r="D25" s="222"/>
      <c r="E25" s="222"/>
      <c r="F25" s="222"/>
      <c r="G25" s="222"/>
      <c r="H25" s="336" t="s">
        <v>246</v>
      </c>
      <c r="I25" s="335"/>
      <c r="J25" s="290"/>
      <c r="K25" s="222"/>
      <c r="L25" s="222"/>
      <c r="M25" s="291"/>
      <c r="N25" s="287"/>
      <c r="O25" s="9">
        <v>40250447</v>
      </c>
      <c r="P25" s="222">
        <v>0</v>
      </c>
      <c r="Q25" s="222">
        <v>0</v>
      </c>
    </row>
    <row r="26" spans="1:17" ht="60" x14ac:dyDescent="0.25">
      <c r="A26" s="222"/>
      <c r="B26" s="222"/>
      <c r="C26" s="222"/>
      <c r="D26" s="222"/>
      <c r="E26" s="222"/>
      <c r="F26" s="222"/>
      <c r="G26" s="222"/>
      <c r="H26" s="231" t="s">
        <v>238</v>
      </c>
      <c r="I26" s="335" t="s">
        <v>243</v>
      </c>
      <c r="J26" s="290">
        <v>0</v>
      </c>
      <c r="K26" s="222">
        <v>30</v>
      </c>
      <c r="L26" s="222">
        <v>0</v>
      </c>
      <c r="M26" s="291">
        <v>0</v>
      </c>
      <c r="N26" s="287">
        <v>0</v>
      </c>
      <c r="O26" s="222">
        <v>0</v>
      </c>
      <c r="P26" s="222">
        <v>0</v>
      </c>
      <c r="Q26" s="222">
        <v>0</v>
      </c>
    </row>
    <row r="27" spans="1:17" ht="60.75" thickBot="1" x14ac:dyDescent="0.3">
      <c r="A27" s="222"/>
      <c r="B27" s="222"/>
      <c r="C27" s="222"/>
      <c r="D27" s="222"/>
      <c r="E27" s="222"/>
      <c r="F27" s="222"/>
      <c r="G27" s="222"/>
      <c r="H27" s="231" t="s">
        <v>238</v>
      </c>
      <c r="I27" s="335" t="s">
        <v>243</v>
      </c>
      <c r="J27" s="292">
        <v>0</v>
      </c>
      <c r="K27" s="293">
        <v>30</v>
      </c>
      <c r="L27" s="293">
        <v>0</v>
      </c>
      <c r="M27" s="294">
        <v>0</v>
      </c>
      <c r="N27" s="287">
        <v>0</v>
      </c>
      <c r="O27" s="222">
        <v>0</v>
      </c>
      <c r="P27" s="222">
        <v>0</v>
      </c>
      <c r="Q27" s="222">
        <v>0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4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AQ30"/>
  <sheetViews>
    <sheetView tabSelected="1" view="pageBreakPreview" zoomScale="85" zoomScaleNormal="115" zoomScaleSheetLayoutView="85" workbookViewId="0">
      <selection activeCell="L18" sqref="L18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15" width="19.85546875" bestFit="1" customWidth="1"/>
    <col min="16" max="16" width="18.7109375" bestFit="1" customWidth="1"/>
    <col min="17" max="17" width="18.28515625" bestFit="1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s="96" customFormat="1" ht="15" customHeight="1" x14ac:dyDescent="0.25">
      <c r="A5" s="245" t="s">
        <v>191</v>
      </c>
      <c r="B5" s="246"/>
      <c r="C5" s="246"/>
      <c r="D5" s="246"/>
      <c r="E5" s="246"/>
      <c r="F5" s="246"/>
      <c r="G5" s="246"/>
      <c r="H5" s="246"/>
      <c r="I5" s="247"/>
      <c r="J5" s="248" t="s">
        <v>47</v>
      </c>
      <c r="K5" s="249"/>
      <c r="L5" s="249"/>
      <c r="M5" s="250"/>
      <c r="N5" s="249" t="s">
        <v>103</v>
      </c>
      <c r="O5" s="249"/>
      <c r="P5" s="249"/>
      <c r="Q5" s="250"/>
    </row>
    <row r="6" spans="1:17" s="99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72" t="s">
        <v>11</v>
      </c>
      <c r="O6" s="29" t="s">
        <v>12</v>
      </c>
      <c r="P6" s="30" t="s">
        <v>13</v>
      </c>
      <c r="Q6" s="31" t="s">
        <v>14</v>
      </c>
    </row>
    <row r="7" spans="1:17" s="96" customFormat="1" x14ac:dyDescent="0.25">
      <c r="A7" s="116"/>
      <c r="B7" s="129">
        <v>19</v>
      </c>
      <c r="C7" s="129"/>
      <c r="D7" s="129"/>
      <c r="E7" s="129"/>
      <c r="F7" s="129"/>
      <c r="G7" s="129"/>
      <c r="H7" s="147" t="s">
        <v>189</v>
      </c>
      <c r="I7" s="148"/>
      <c r="J7" s="137"/>
      <c r="K7" s="132"/>
      <c r="L7" s="132"/>
      <c r="M7" s="133"/>
      <c r="N7" s="337"/>
      <c r="O7" s="130"/>
      <c r="P7" s="130"/>
      <c r="Q7" s="131"/>
    </row>
    <row r="8" spans="1:17" s="96" customFormat="1" x14ac:dyDescent="0.25">
      <c r="A8" s="117"/>
      <c r="B8" s="118"/>
      <c r="C8" s="118">
        <v>0</v>
      </c>
      <c r="D8" s="118"/>
      <c r="E8" s="118"/>
      <c r="F8" s="118"/>
      <c r="G8" s="118"/>
      <c r="H8" s="128" t="s">
        <v>27</v>
      </c>
      <c r="I8" s="141"/>
      <c r="J8" s="138"/>
      <c r="K8" s="122"/>
      <c r="L8" s="122"/>
      <c r="M8" s="123"/>
      <c r="N8" s="338"/>
      <c r="O8" s="119"/>
      <c r="P8" s="119"/>
      <c r="Q8" s="120"/>
    </row>
    <row r="9" spans="1:17" s="96" customFormat="1" x14ac:dyDescent="0.25">
      <c r="A9" s="117"/>
      <c r="B9" s="118"/>
      <c r="C9" s="118"/>
      <c r="D9" s="118">
        <v>0</v>
      </c>
      <c r="E9" s="118"/>
      <c r="F9" s="118"/>
      <c r="G9" s="118"/>
      <c r="H9" s="128" t="s">
        <v>28</v>
      </c>
      <c r="I9" s="141"/>
      <c r="J9" s="138"/>
      <c r="K9" s="122"/>
      <c r="L9" s="122"/>
      <c r="M9" s="123"/>
      <c r="N9" s="338"/>
      <c r="O9" s="119"/>
      <c r="P9" s="119"/>
      <c r="Q9" s="120"/>
    </row>
    <row r="10" spans="1:17" s="96" customFormat="1" x14ac:dyDescent="0.25">
      <c r="A10" s="117"/>
      <c r="B10" s="118"/>
      <c r="C10" s="118"/>
      <c r="D10" s="118"/>
      <c r="E10" s="118">
        <v>1</v>
      </c>
      <c r="F10" s="118">
        <v>0</v>
      </c>
      <c r="G10" s="118"/>
      <c r="H10" s="128" t="s">
        <v>51</v>
      </c>
      <c r="I10" s="140"/>
      <c r="J10" s="138"/>
      <c r="K10" s="122"/>
      <c r="L10" s="122"/>
      <c r="M10" s="123"/>
      <c r="N10" s="338">
        <v>50000000</v>
      </c>
      <c r="O10" s="119">
        <v>49970000</v>
      </c>
      <c r="P10" s="119">
        <v>14558941.34</v>
      </c>
      <c r="Q10" s="120">
        <v>1081878.3700000001</v>
      </c>
    </row>
    <row r="11" spans="1:17" s="96" customFormat="1" x14ac:dyDescent="0.25">
      <c r="A11" s="117">
        <v>4</v>
      </c>
      <c r="B11" s="118"/>
      <c r="C11" s="118"/>
      <c r="D11" s="118"/>
      <c r="E11" s="118"/>
      <c r="F11" s="118"/>
      <c r="G11" s="118">
        <v>1</v>
      </c>
      <c r="H11" s="128" t="s">
        <v>52</v>
      </c>
      <c r="I11" s="142" t="s">
        <v>31</v>
      </c>
      <c r="J11" s="134">
        <v>225</v>
      </c>
      <c r="K11" s="119">
        <v>224</v>
      </c>
      <c r="L11" s="119">
        <v>60</v>
      </c>
      <c r="M11" s="120">
        <v>51</v>
      </c>
      <c r="N11" s="338"/>
      <c r="O11" s="119"/>
      <c r="P11" s="119"/>
      <c r="Q11" s="120"/>
    </row>
    <row r="12" spans="1:17" s="96" customFormat="1" x14ac:dyDescent="0.25">
      <c r="A12" s="117"/>
      <c r="B12" s="118"/>
      <c r="C12" s="118"/>
      <c r="D12" s="118"/>
      <c r="E12" s="118"/>
      <c r="F12" s="118"/>
      <c r="G12" s="121">
        <v>2</v>
      </c>
      <c r="H12" s="127" t="s">
        <v>52</v>
      </c>
      <c r="I12" s="140" t="s">
        <v>31</v>
      </c>
      <c r="J12" s="138">
        <v>225</v>
      </c>
      <c r="K12" s="122">
        <v>224</v>
      </c>
      <c r="L12" s="122">
        <v>60</v>
      </c>
      <c r="M12" s="123">
        <v>51</v>
      </c>
      <c r="N12" s="338"/>
      <c r="O12" s="119"/>
      <c r="P12" s="119"/>
      <c r="Q12" s="120"/>
    </row>
    <row r="13" spans="1:17" s="96" customFormat="1" x14ac:dyDescent="0.25">
      <c r="A13" s="117"/>
      <c r="B13" s="118"/>
      <c r="C13" s="118"/>
      <c r="D13" s="118"/>
      <c r="E13" s="118">
        <v>2</v>
      </c>
      <c r="F13" s="118">
        <v>0</v>
      </c>
      <c r="G13" s="118"/>
      <c r="H13" s="128" t="s">
        <v>192</v>
      </c>
      <c r="I13" s="140"/>
      <c r="J13" s="138"/>
      <c r="K13" s="122"/>
      <c r="L13" s="122"/>
      <c r="M13" s="123"/>
      <c r="N13" s="338">
        <v>529394000</v>
      </c>
      <c r="O13" s="119">
        <v>379394000</v>
      </c>
      <c r="P13" s="119">
        <v>129556700</v>
      </c>
      <c r="Q13" s="120">
        <v>49956000</v>
      </c>
    </row>
    <row r="14" spans="1:17" s="96" customFormat="1" ht="30" x14ac:dyDescent="0.25">
      <c r="A14" s="117">
        <v>4</v>
      </c>
      <c r="B14" s="118"/>
      <c r="C14" s="118"/>
      <c r="D14" s="118"/>
      <c r="E14" s="118"/>
      <c r="F14" s="118"/>
      <c r="G14" s="118">
        <v>1</v>
      </c>
      <c r="H14" s="128" t="s">
        <v>193</v>
      </c>
      <c r="I14" s="142" t="s">
        <v>173</v>
      </c>
      <c r="J14" s="134">
        <v>14152</v>
      </c>
      <c r="K14" s="119">
        <v>10956</v>
      </c>
      <c r="L14" s="119">
        <v>3990</v>
      </c>
      <c r="M14" s="120">
        <v>1474</v>
      </c>
      <c r="N14" s="338"/>
      <c r="O14" s="119"/>
      <c r="P14" s="119"/>
      <c r="Q14" s="120"/>
    </row>
    <row r="15" spans="1:17" s="96" customFormat="1" ht="27" x14ac:dyDescent="0.25">
      <c r="A15" s="117"/>
      <c r="B15" s="118"/>
      <c r="C15" s="118"/>
      <c r="D15" s="118"/>
      <c r="E15" s="118"/>
      <c r="F15" s="118"/>
      <c r="G15" s="121">
        <v>2</v>
      </c>
      <c r="H15" s="127" t="s">
        <v>194</v>
      </c>
      <c r="I15" s="140" t="s">
        <v>173</v>
      </c>
      <c r="J15" s="138">
        <v>398</v>
      </c>
      <c r="K15" s="122">
        <v>274</v>
      </c>
      <c r="L15" s="122">
        <v>0</v>
      </c>
      <c r="M15" s="123">
        <v>0</v>
      </c>
      <c r="N15" s="338"/>
      <c r="O15" s="119"/>
      <c r="P15" s="119"/>
      <c r="Q15" s="120"/>
    </row>
    <row r="16" spans="1:17" s="96" customFormat="1" ht="27" x14ac:dyDescent="0.25">
      <c r="A16" s="117"/>
      <c r="B16" s="118"/>
      <c r="C16" s="118"/>
      <c r="D16" s="118"/>
      <c r="E16" s="118"/>
      <c r="F16" s="118"/>
      <c r="G16" s="121">
        <v>3</v>
      </c>
      <c r="H16" s="127" t="s">
        <v>195</v>
      </c>
      <c r="I16" s="140" t="s">
        <v>173</v>
      </c>
      <c r="J16" s="138">
        <v>364</v>
      </c>
      <c r="K16" s="122">
        <v>395</v>
      </c>
      <c r="L16" s="122">
        <v>0</v>
      </c>
      <c r="M16" s="123">
        <v>0</v>
      </c>
      <c r="N16" s="338"/>
      <c r="O16" s="119"/>
      <c r="P16" s="119"/>
      <c r="Q16" s="120"/>
    </row>
    <row r="17" spans="1:17" s="96" customFormat="1" ht="27" x14ac:dyDescent="0.25">
      <c r="A17" s="117"/>
      <c r="B17" s="118"/>
      <c r="C17" s="118"/>
      <c r="D17" s="118"/>
      <c r="E17" s="118"/>
      <c r="F17" s="118"/>
      <c r="G17" s="121">
        <v>4</v>
      </c>
      <c r="H17" s="127" t="s">
        <v>196</v>
      </c>
      <c r="I17" s="140" t="s">
        <v>173</v>
      </c>
      <c r="J17" s="138">
        <v>420</v>
      </c>
      <c r="K17" s="122">
        <v>225</v>
      </c>
      <c r="L17" s="122">
        <v>0</v>
      </c>
      <c r="M17" s="123">
        <v>0</v>
      </c>
      <c r="N17" s="338"/>
      <c r="O17" s="119"/>
      <c r="P17" s="119"/>
      <c r="Q17" s="120"/>
    </row>
    <row r="18" spans="1:17" s="96" customFormat="1" ht="27" x14ac:dyDescent="0.25">
      <c r="A18" s="117"/>
      <c r="B18" s="118"/>
      <c r="C18" s="118"/>
      <c r="D18" s="118"/>
      <c r="E18" s="118"/>
      <c r="F18" s="118"/>
      <c r="G18" s="121">
        <v>5</v>
      </c>
      <c r="H18" s="127" t="s">
        <v>197</v>
      </c>
      <c r="I18" s="140" t="s">
        <v>173</v>
      </c>
      <c r="J18" s="138">
        <v>1250</v>
      </c>
      <c r="K18" s="122">
        <v>873</v>
      </c>
      <c r="L18" s="122">
        <v>0</v>
      </c>
      <c r="M18" s="123">
        <v>0</v>
      </c>
      <c r="N18" s="338"/>
      <c r="O18" s="119"/>
      <c r="P18" s="119"/>
      <c r="Q18" s="120"/>
    </row>
    <row r="19" spans="1:17" s="96" customFormat="1" ht="27.75" thickBot="1" x14ac:dyDescent="0.3">
      <c r="A19" s="143"/>
      <c r="B19" s="144"/>
      <c r="C19" s="144"/>
      <c r="D19" s="144"/>
      <c r="E19" s="144"/>
      <c r="F19" s="144"/>
      <c r="G19" s="124">
        <v>7</v>
      </c>
      <c r="H19" s="145" t="s">
        <v>198</v>
      </c>
      <c r="I19" s="146" t="s">
        <v>173</v>
      </c>
      <c r="J19" s="139">
        <v>11720</v>
      </c>
      <c r="K19" s="125">
        <v>9189</v>
      </c>
      <c r="L19" s="125">
        <v>3990</v>
      </c>
      <c r="M19" s="126">
        <v>1474</v>
      </c>
      <c r="N19" s="339"/>
      <c r="O19" s="135"/>
      <c r="P19" s="135"/>
      <c r="Q19" s="136"/>
    </row>
    <row r="20" spans="1:17" s="96" customFormat="1" ht="13.5" x14ac:dyDescent="0.25"/>
    <row r="25" spans="1:17" x14ac:dyDescent="0.25">
      <c r="H25" s="150" t="s">
        <v>200</v>
      </c>
    </row>
    <row r="26" spans="1:17" x14ac:dyDescent="0.25">
      <c r="H26" s="150" t="s">
        <v>199</v>
      </c>
    </row>
    <row r="29" spans="1:17" ht="21" x14ac:dyDescent="0.35">
      <c r="H29" s="151" t="s">
        <v>213</v>
      </c>
    </row>
    <row r="30" spans="1:17" ht="21" x14ac:dyDescent="0.35">
      <c r="H30" s="151" t="s">
        <v>214</v>
      </c>
    </row>
  </sheetData>
  <mergeCells count="3">
    <mergeCell ref="A5:I5"/>
    <mergeCell ref="J5:M5"/>
    <mergeCell ref="N5:Q5"/>
  </mergeCells>
  <pageMargins left="0.7" right="0.7" top="0.75" bottom="0.75" header="0.3" footer="0.3"/>
  <pageSetup scale="4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O35"/>
  <sheetViews>
    <sheetView view="pageBreakPreview" zoomScale="85" zoomScaleNormal="115" zoomScaleSheetLayoutView="85" workbookViewId="0">
      <selection activeCell="S6" sqref="S6"/>
    </sheetView>
  </sheetViews>
  <sheetFormatPr baseColWidth="10" defaultRowHeight="15" x14ac:dyDescent="0.25"/>
  <cols>
    <col min="1" max="7" width="3.7109375" customWidth="1"/>
    <col min="8" max="8" width="56.140625" customWidth="1"/>
    <col min="9" max="9" width="11.7109375" customWidth="1"/>
    <col min="10" max="11" width="10.7109375" customWidth="1"/>
    <col min="12" max="13" width="13.7109375" customWidth="1"/>
    <col min="14" max="14" width="19.140625" bestFit="1" customWidth="1"/>
    <col min="15" max="15" width="19.85546875" bestFit="1" customWidth="1"/>
    <col min="16" max="16" width="17.5703125" bestFit="1" customWidth="1"/>
    <col min="17" max="17" width="15.85546875" bestFit="1" customWidth="1"/>
  </cols>
  <sheetData>
    <row r="1" spans="1:17" ht="15" customHeight="1" x14ac:dyDescent="0.25">
      <c r="A1" s="35" t="s">
        <v>45</v>
      </c>
    </row>
    <row r="2" spans="1:17" ht="15" customHeight="1" x14ac:dyDescent="0.25">
      <c r="A2" s="35" t="s">
        <v>46</v>
      </c>
    </row>
    <row r="3" spans="1:17" ht="15" customHeight="1" x14ac:dyDescent="0.25">
      <c r="A3" s="35" t="str">
        <f>'201. DS'!A3</f>
        <v>EJERCICIO FISCAL 2022 - ACTUALIZADA AGOSTO</v>
      </c>
    </row>
    <row r="4" spans="1:17" ht="15" customHeight="1" thickBot="1" x14ac:dyDescent="0.3"/>
    <row r="5" spans="1:17" s="50" customFormat="1" ht="15" customHeight="1" x14ac:dyDescent="0.2">
      <c r="A5" s="234" t="s">
        <v>49</v>
      </c>
      <c r="B5" s="235"/>
      <c r="C5" s="235"/>
      <c r="D5" s="235"/>
      <c r="E5" s="235"/>
      <c r="F5" s="235"/>
      <c r="G5" s="235"/>
      <c r="H5" s="235"/>
      <c r="I5" s="251"/>
      <c r="J5" s="240" t="s">
        <v>47</v>
      </c>
      <c r="K5" s="237"/>
      <c r="L5" s="237"/>
      <c r="M5" s="238"/>
      <c r="N5" s="241" t="s">
        <v>1</v>
      </c>
      <c r="O5" s="237"/>
      <c r="P5" s="237"/>
      <c r="Q5" s="238"/>
    </row>
    <row r="6" spans="1:17" s="7" customFormat="1" ht="36.75" thickBo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52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72" t="s">
        <v>11</v>
      </c>
      <c r="O6" s="29" t="s">
        <v>12</v>
      </c>
      <c r="P6" s="30" t="s">
        <v>13</v>
      </c>
      <c r="Q6" s="31" t="s">
        <v>14</v>
      </c>
    </row>
    <row r="7" spans="1:17" s="50" customFormat="1" x14ac:dyDescent="0.2">
      <c r="A7" s="263"/>
      <c r="B7" s="264">
        <v>11</v>
      </c>
      <c r="C7" s="264"/>
      <c r="D7" s="264"/>
      <c r="E7" s="264"/>
      <c r="F7" s="264"/>
      <c r="G7" s="264"/>
      <c r="H7" s="265" t="s">
        <v>50</v>
      </c>
      <c r="I7" s="266"/>
      <c r="J7" s="267"/>
      <c r="K7" s="268"/>
      <c r="L7" s="268"/>
      <c r="M7" s="269"/>
      <c r="N7" s="270"/>
      <c r="O7" s="268"/>
      <c r="P7" s="268"/>
      <c r="Q7" s="269"/>
    </row>
    <row r="8" spans="1:17" s="50" customFormat="1" x14ac:dyDescent="0.2">
      <c r="A8" s="4"/>
      <c r="B8" s="5"/>
      <c r="C8" s="5">
        <v>0</v>
      </c>
      <c r="D8" s="5"/>
      <c r="E8" s="5"/>
      <c r="F8" s="5"/>
      <c r="G8" s="5"/>
      <c r="H8" s="51" t="s">
        <v>27</v>
      </c>
      <c r="I8" s="253"/>
      <c r="J8" s="65"/>
      <c r="K8" s="55"/>
      <c r="L8" s="55"/>
      <c r="M8" s="66"/>
      <c r="N8" s="57"/>
      <c r="O8" s="55"/>
      <c r="P8" s="55"/>
      <c r="Q8" s="66"/>
    </row>
    <row r="9" spans="1:17" s="50" customFormat="1" x14ac:dyDescent="0.2">
      <c r="A9" s="4"/>
      <c r="B9" s="5"/>
      <c r="C9" s="5"/>
      <c r="D9" s="5">
        <v>0</v>
      </c>
      <c r="E9" s="5"/>
      <c r="F9" s="5"/>
      <c r="G9" s="5"/>
      <c r="H9" s="51" t="s">
        <v>28</v>
      </c>
      <c r="I9" s="253"/>
      <c r="J9" s="65"/>
      <c r="K9" s="55"/>
      <c r="L9" s="55"/>
      <c r="M9" s="66"/>
      <c r="N9" s="57"/>
      <c r="O9" s="55"/>
      <c r="P9" s="55"/>
      <c r="Q9" s="66"/>
    </row>
    <row r="10" spans="1:17" s="50" customFormat="1" x14ac:dyDescent="0.2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253"/>
      <c r="J10" s="65"/>
      <c r="K10" s="55"/>
      <c r="L10" s="55"/>
      <c r="M10" s="66"/>
      <c r="N10" s="58"/>
      <c r="O10" s="56"/>
      <c r="P10" s="56"/>
      <c r="Q10" s="68"/>
    </row>
    <row r="11" spans="1:17" s="50" customFormat="1" x14ac:dyDescent="0.2">
      <c r="A11" s="4">
        <v>4</v>
      </c>
      <c r="B11" s="5"/>
      <c r="C11" s="5"/>
      <c r="D11" s="5"/>
      <c r="E11" s="6"/>
      <c r="F11" s="6"/>
      <c r="G11" s="5">
        <v>1</v>
      </c>
      <c r="H11" s="53" t="s">
        <v>52</v>
      </c>
      <c r="I11" s="254" t="s">
        <v>31</v>
      </c>
      <c r="J11" s="67">
        <v>471</v>
      </c>
      <c r="K11" s="56">
        <v>472</v>
      </c>
      <c r="L11" s="56">
        <v>236</v>
      </c>
      <c r="M11" s="68">
        <v>59</v>
      </c>
      <c r="N11" s="58">
        <v>85426696</v>
      </c>
      <c r="O11" s="56">
        <v>76417329</v>
      </c>
      <c r="P11" s="56">
        <v>42106157.549999997</v>
      </c>
      <c r="Q11" s="68">
        <v>1367120.28</v>
      </c>
    </row>
    <row r="12" spans="1:17" s="50" customFormat="1" x14ac:dyDescent="0.2">
      <c r="A12" s="4"/>
      <c r="B12" s="5"/>
      <c r="C12" s="5"/>
      <c r="D12" s="5"/>
      <c r="E12" s="6"/>
      <c r="F12" s="6"/>
      <c r="G12" s="6">
        <v>9</v>
      </c>
      <c r="H12" s="54" t="s">
        <v>52</v>
      </c>
      <c r="I12" s="255" t="s">
        <v>31</v>
      </c>
      <c r="J12" s="65">
        <v>471</v>
      </c>
      <c r="K12" s="55">
        <v>472</v>
      </c>
      <c r="L12" s="55">
        <v>236</v>
      </c>
      <c r="M12" s="66">
        <v>59</v>
      </c>
      <c r="N12" s="57"/>
      <c r="O12" s="55"/>
      <c r="P12" s="55"/>
      <c r="Q12" s="66"/>
    </row>
    <row r="13" spans="1:17" s="50" customFormat="1" x14ac:dyDescent="0.2">
      <c r="A13" s="4"/>
      <c r="B13" s="5"/>
      <c r="C13" s="5"/>
      <c r="D13" s="5"/>
      <c r="E13" s="5">
        <v>2</v>
      </c>
      <c r="F13" s="5">
        <v>0</v>
      </c>
      <c r="G13" s="5"/>
      <c r="H13" s="53" t="s">
        <v>53</v>
      </c>
      <c r="I13" s="254"/>
      <c r="J13" s="65"/>
      <c r="K13" s="55"/>
      <c r="L13" s="55"/>
      <c r="M13" s="66"/>
      <c r="N13" s="57"/>
      <c r="O13" s="55"/>
      <c r="P13" s="55"/>
      <c r="Q13" s="66"/>
    </row>
    <row r="14" spans="1:17" s="50" customFormat="1" x14ac:dyDescent="0.2">
      <c r="A14" s="4">
        <v>4</v>
      </c>
      <c r="B14" s="5"/>
      <c r="C14" s="5"/>
      <c r="D14" s="5"/>
      <c r="E14" s="6"/>
      <c r="F14" s="6"/>
      <c r="G14" s="5">
        <v>1</v>
      </c>
      <c r="H14" s="53" t="s">
        <v>54</v>
      </c>
      <c r="I14" s="254" t="s">
        <v>55</v>
      </c>
      <c r="J14" s="67">
        <v>2357</v>
      </c>
      <c r="K14" s="56">
        <v>2397</v>
      </c>
      <c r="L14" s="56">
        <v>1331</v>
      </c>
      <c r="M14" s="68">
        <v>174</v>
      </c>
      <c r="N14" s="58">
        <v>140723304</v>
      </c>
      <c r="O14" s="56">
        <v>234508243</v>
      </c>
      <c r="P14" s="56">
        <v>83788919.140000001</v>
      </c>
      <c r="Q14" s="68">
        <v>450652.42</v>
      </c>
    </row>
    <row r="15" spans="1:17" s="50" customFormat="1" x14ac:dyDescent="0.2">
      <c r="A15" s="4"/>
      <c r="B15" s="6"/>
      <c r="C15" s="6"/>
      <c r="D15" s="6"/>
      <c r="E15" s="6"/>
      <c r="F15" s="6"/>
      <c r="G15" s="6">
        <v>5</v>
      </c>
      <c r="H15" s="95" t="s">
        <v>54</v>
      </c>
      <c r="I15" s="256" t="s">
        <v>55</v>
      </c>
      <c r="J15" s="65">
        <v>2357</v>
      </c>
      <c r="K15" s="55">
        <v>2397</v>
      </c>
      <c r="L15" s="55">
        <v>1331</v>
      </c>
      <c r="M15" s="66">
        <v>174</v>
      </c>
      <c r="N15" s="57"/>
      <c r="O15" s="55"/>
      <c r="P15" s="55"/>
      <c r="Q15" s="66"/>
    </row>
    <row r="16" spans="1:17" s="50" customFormat="1" ht="30" x14ac:dyDescent="0.2">
      <c r="A16" s="4"/>
      <c r="B16" s="6"/>
      <c r="C16" s="5">
        <v>3</v>
      </c>
      <c r="D16" s="6"/>
      <c r="E16" s="6"/>
      <c r="F16" s="6"/>
      <c r="G16" s="6"/>
      <c r="H16" s="51" t="s">
        <v>219</v>
      </c>
      <c r="I16" s="256"/>
      <c r="J16" s="65"/>
      <c r="K16" s="55"/>
      <c r="L16" s="55"/>
      <c r="M16" s="66"/>
      <c r="N16" s="57"/>
      <c r="O16" s="55"/>
      <c r="P16" s="55"/>
      <c r="Q16" s="66"/>
    </row>
    <row r="17" spans="1:17" s="50" customFormat="1" x14ac:dyDescent="0.2">
      <c r="A17" s="4"/>
      <c r="B17" s="6"/>
      <c r="C17" s="6"/>
      <c r="D17" s="5">
        <v>0</v>
      </c>
      <c r="E17" s="5"/>
      <c r="F17" s="5"/>
      <c r="G17" s="5"/>
      <c r="H17" s="51" t="s">
        <v>28</v>
      </c>
      <c r="I17" s="256"/>
      <c r="J17" s="65"/>
      <c r="K17" s="55"/>
      <c r="L17" s="55"/>
      <c r="M17" s="66"/>
      <c r="N17" s="57"/>
      <c r="O17" s="55"/>
      <c r="P17" s="55"/>
      <c r="Q17" s="66"/>
    </row>
    <row r="18" spans="1:17" s="50" customFormat="1" ht="30" x14ac:dyDescent="0.2">
      <c r="A18" s="4"/>
      <c r="B18" s="6"/>
      <c r="C18" s="6"/>
      <c r="D18" s="6"/>
      <c r="E18" s="5">
        <v>1</v>
      </c>
      <c r="F18" s="5">
        <v>0</v>
      </c>
      <c r="G18" s="5"/>
      <c r="H18" s="51" t="s">
        <v>220</v>
      </c>
      <c r="I18" s="256"/>
      <c r="J18" s="65"/>
      <c r="K18" s="55"/>
      <c r="L18" s="55"/>
      <c r="M18" s="66"/>
      <c r="N18" s="57"/>
      <c r="O18" s="55"/>
      <c r="P18" s="55"/>
      <c r="Q18" s="66"/>
    </row>
    <row r="19" spans="1:17" s="50" customFormat="1" ht="30" x14ac:dyDescent="0.2">
      <c r="A19" s="4"/>
      <c r="B19" s="6"/>
      <c r="C19" s="6"/>
      <c r="D19" s="6"/>
      <c r="E19" s="6"/>
      <c r="F19" s="6"/>
      <c r="G19" s="5">
        <v>1</v>
      </c>
      <c r="H19" s="51" t="s">
        <v>225</v>
      </c>
      <c r="I19" s="254" t="s">
        <v>55</v>
      </c>
      <c r="J19" s="67">
        <v>0</v>
      </c>
      <c r="K19" s="56">
        <v>157</v>
      </c>
      <c r="L19" s="56">
        <v>0</v>
      </c>
      <c r="M19" s="68">
        <v>0</v>
      </c>
      <c r="N19" s="58">
        <v>0</v>
      </c>
      <c r="O19" s="103">
        <v>562769962.29999995</v>
      </c>
      <c r="P19" s="56">
        <v>0</v>
      </c>
      <c r="Q19" s="68">
        <v>0</v>
      </c>
    </row>
    <row r="20" spans="1:17" s="50" customFormat="1" x14ac:dyDescent="0.2">
      <c r="A20" s="4"/>
      <c r="B20" s="6"/>
      <c r="C20" s="6"/>
      <c r="D20" s="6"/>
      <c r="E20" s="6"/>
      <c r="F20" s="6"/>
      <c r="G20" s="6">
        <v>2</v>
      </c>
      <c r="H20" s="95" t="s">
        <v>221</v>
      </c>
      <c r="I20" s="256" t="s">
        <v>55</v>
      </c>
      <c r="J20" s="65">
        <v>0</v>
      </c>
      <c r="K20" s="55">
        <v>157</v>
      </c>
      <c r="L20" s="55">
        <v>0</v>
      </c>
      <c r="M20" s="66">
        <v>0</v>
      </c>
      <c r="N20" s="57"/>
      <c r="O20" s="55"/>
      <c r="P20" s="55"/>
      <c r="Q20" s="66"/>
    </row>
    <row r="21" spans="1:17" s="50" customFormat="1" ht="30" x14ac:dyDescent="0.2">
      <c r="A21" s="4"/>
      <c r="B21" s="6"/>
      <c r="C21" s="6"/>
      <c r="D21" s="6"/>
      <c r="E21" s="5">
        <v>4</v>
      </c>
      <c r="F21" s="5">
        <v>0</v>
      </c>
      <c r="G21" s="5"/>
      <c r="H21" s="51" t="s">
        <v>222</v>
      </c>
      <c r="I21" s="256"/>
      <c r="J21" s="65"/>
      <c r="K21" s="55"/>
      <c r="L21" s="55"/>
      <c r="M21" s="66"/>
      <c r="N21" s="57"/>
      <c r="O21" s="55"/>
      <c r="P21" s="55"/>
      <c r="Q21" s="66"/>
    </row>
    <row r="22" spans="1:17" s="50" customFormat="1" x14ac:dyDescent="0.2">
      <c r="A22" s="4"/>
      <c r="B22" s="6"/>
      <c r="C22" s="6"/>
      <c r="D22" s="6"/>
      <c r="E22" s="6"/>
      <c r="F22" s="6"/>
      <c r="G22" s="5">
        <v>1</v>
      </c>
      <c r="H22" s="51" t="s">
        <v>223</v>
      </c>
      <c r="I22" s="254" t="s">
        <v>31</v>
      </c>
      <c r="J22" s="67">
        <v>0</v>
      </c>
      <c r="K22" s="56">
        <v>1</v>
      </c>
      <c r="L22" s="56">
        <v>0</v>
      </c>
      <c r="M22" s="68">
        <v>0</v>
      </c>
      <c r="N22" s="58">
        <v>0</v>
      </c>
      <c r="O22" s="56">
        <v>100000000</v>
      </c>
      <c r="P22" s="56">
        <v>0</v>
      </c>
      <c r="Q22" s="68">
        <v>0</v>
      </c>
    </row>
    <row r="23" spans="1:17" s="50" customFormat="1" x14ac:dyDescent="0.2">
      <c r="A23" s="4"/>
      <c r="B23" s="6"/>
      <c r="C23" s="6"/>
      <c r="D23" s="6"/>
      <c r="E23" s="6"/>
      <c r="F23" s="6"/>
      <c r="G23" s="6">
        <v>3</v>
      </c>
      <c r="H23" s="95" t="s">
        <v>224</v>
      </c>
      <c r="I23" s="255" t="s">
        <v>31</v>
      </c>
      <c r="J23" s="65">
        <v>0</v>
      </c>
      <c r="K23" s="55">
        <v>1</v>
      </c>
      <c r="L23" s="55">
        <v>0</v>
      </c>
      <c r="M23" s="66">
        <v>0</v>
      </c>
      <c r="N23" s="57"/>
      <c r="O23" s="55"/>
      <c r="P23" s="55"/>
      <c r="Q23" s="66"/>
    </row>
    <row r="24" spans="1:17" s="50" customFormat="1" ht="30" x14ac:dyDescent="0.2">
      <c r="A24" s="4"/>
      <c r="B24" s="5">
        <v>94</v>
      </c>
      <c r="C24" s="5"/>
      <c r="D24" s="5"/>
      <c r="E24" s="5"/>
      <c r="F24" s="5"/>
      <c r="G24" s="5"/>
      <c r="H24" s="51" t="s">
        <v>215</v>
      </c>
      <c r="I24" s="253"/>
      <c r="J24" s="65"/>
      <c r="K24" s="55"/>
      <c r="L24" s="55"/>
      <c r="M24" s="66"/>
      <c r="N24" s="57"/>
      <c r="O24" s="55"/>
      <c r="P24" s="55"/>
      <c r="Q24" s="66"/>
    </row>
    <row r="25" spans="1:17" s="50" customFormat="1" ht="30" x14ac:dyDescent="0.2">
      <c r="A25" s="4"/>
      <c r="B25" s="5"/>
      <c r="C25" s="5">
        <v>11</v>
      </c>
      <c r="D25" s="5"/>
      <c r="E25" s="5"/>
      <c r="F25" s="5"/>
      <c r="G25" s="5"/>
      <c r="H25" s="51" t="s">
        <v>216</v>
      </c>
      <c r="I25" s="253"/>
      <c r="J25" s="65"/>
      <c r="K25" s="55"/>
      <c r="L25" s="55"/>
      <c r="M25" s="66"/>
      <c r="N25" s="57"/>
      <c r="O25" s="55"/>
      <c r="P25" s="55"/>
      <c r="Q25" s="66"/>
    </row>
    <row r="26" spans="1:17" s="50" customFormat="1" ht="30" x14ac:dyDescent="0.2">
      <c r="A26" s="4"/>
      <c r="B26" s="5"/>
      <c r="C26" s="5"/>
      <c r="D26" s="5"/>
      <c r="E26" s="5">
        <v>1</v>
      </c>
      <c r="F26" s="5">
        <v>0</v>
      </c>
      <c r="G26" s="5"/>
      <c r="H26" s="51" t="s">
        <v>217</v>
      </c>
      <c r="I26" s="253"/>
      <c r="J26" s="65"/>
      <c r="K26" s="55"/>
      <c r="L26" s="55"/>
      <c r="M26" s="66"/>
      <c r="N26" s="57"/>
      <c r="O26" s="55"/>
      <c r="P26" s="55"/>
      <c r="Q26" s="66"/>
    </row>
    <row r="27" spans="1:17" s="50" customFormat="1" ht="30" x14ac:dyDescent="0.2">
      <c r="A27" s="4"/>
      <c r="B27" s="5"/>
      <c r="C27" s="5"/>
      <c r="D27" s="5"/>
      <c r="E27" s="5"/>
      <c r="F27" s="5"/>
      <c r="G27" s="5">
        <v>1</v>
      </c>
      <c r="H27" s="51" t="s">
        <v>218</v>
      </c>
      <c r="I27" s="253" t="s">
        <v>56</v>
      </c>
      <c r="J27" s="65">
        <v>0</v>
      </c>
      <c r="K27" s="55">
        <v>17</v>
      </c>
      <c r="L27" s="56">
        <v>0</v>
      </c>
      <c r="M27" s="68">
        <v>0</v>
      </c>
      <c r="N27" s="58">
        <v>0</v>
      </c>
      <c r="O27" s="56">
        <v>30035166</v>
      </c>
      <c r="P27" s="56">
        <v>29978513.260000002</v>
      </c>
      <c r="Q27" s="68">
        <v>0</v>
      </c>
    </row>
    <row r="28" spans="1:17" s="50" customFormat="1" ht="27" x14ac:dyDescent="0.2">
      <c r="A28" s="60"/>
      <c r="B28" s="6"/>
      <c r="C28" s="6"/>
      <c r="D28" s="6"/>
      <c r="E28" s="6"/>
      <c r="F28" s="6"/>
      <c r="G28" s="6">
        <v>2</v>
      </c>
      <c r="H28" s="95" t="s">
        <v>218</v>
      </c>
      <c r="I28" s="257" t="s">
        <v>56</v>
      </c>
      <c r="J28" s="65">
        <v>0</v>
      </c>
      <c r="K28" s="55">
        <v>17</v>
      </c>
      <c r="L28" s="55">
        <v>0</v>
      </c>
      <c r="M28" s="66">
        <v>0</v>
      </c>
      <c r="N28" s="57"/>
      <c r="O28" s="55"/>
      <c r="P28" s="55"/>
      <c r="Q28" s="66"/>
    </row>
    <row r="29" spans="1:17" s="50" customFormat="1" ht="30" x14ac:dyDescent="0.2">
      <c r="A29" s="216"/>
      <c r="B29" s="217"/>
      <c r="C29" s="217"/>
      <c r="D29" s="217"/>
      <c r="E29" s="217"/>
      <c r="F29" s="217"/>
      <c r="G29" s="217"/>
      <c r="H29" s="51" t="s">
        <v>236</v>
      </c>
      <c r="I29" s="258"/>
      <c r="J29" s="218"/>
      <c r="K29" s="220"/>
      <c r="L29" s="220"/>
      <c r="M29" s="221"/>
      <c r="N29" s="219"/>
      <c r="O29" s="220"/>
      <c r="P29" s="220"/>
      <c r="Q29" s="221"/>
    </row>
    <row r="30" spans="1:17" s="50" customFormat="1" ht="75" x14ac:dyDescent="0.2">
      <c r="A30" s="216"/>
      <c r="B30" s="217"/>
      <c r="C30" s="217"/>
      <c r="D30" s="217"/>
      <c r="E30" s="217"/>
      <c r="F30" s="217"/>
      <c r="G30" s="217"/>
      <c r="H30" s="51" t="s">
        <v>237</v>
      </c>
      <c r="I30" s="258"/>
      <c r="J30" s="218"/>
      <c r="K30" s="220"/>
      <c r="L30" s="220"/>
      <c r="M30" s="221"/>
      <c r="N30" s="219"/>
      <c r="O30" s="220"/>
      <c r="P30" s="220"/>
      <c r="Q30" s="221"/>
    </row>
    <row r="31" spans="1:17" s="50" customFormat="1" ht="40.5" x14ac:dyDescent="0.2">
      <c r="A31" s="216"/>
      <c r="B31" s="217"/>
      <c r="C31" s="217"/>
      <c r="D31" s="217"/>
      <c r="E31" s="217"/>
      <c r="F31" s="217"/>
      <c r="G31" s="217">
        <v>1</v>
      </c>
      <c r="H31" s="95" t="s">
        <v>238</v>
      </c>
      <c r="I31" s="258" t="s">
        <v>56</v>
      </c>
      <c r="J31" s="218">
        <v>0</v>
      </c>
      <c r="K31" s="220">
        <v>30</v>
      </c>
      <c r="L31" s="220">
        <v>0</v>
      </c>
      <c r="M31" s="221">
        <v>0</v>
      </c>
      <c r="N31" s="219">
        <v>0</v>
      </c>
      <c r="O31" s="220">
        <v>0</v>
      </c>
      <c r="P31" s="220">
        <v>0</v>
      </c>
      <c r="Q31" s="221">
        <v>0</v>
      </c>
    </row>
    <row r="32" spans="1:17" s="50" customFormat="1" ht="41.25" thickBot="1" x14ac:dyDescent="0.25">
      <c r="A32" s="61"/>
      <c r="B32" s="62"/>
      <c r="C32" s="62"/>
      <c r="D32" s="62"/>
      <c r="E32" s="62"/>
      <c r="F32" s="62"/>
      <c r="G32" s="62">
        <v>2</v>
      </c>
      <c r="H32" s="63" t="s">
        <v>238</v>
      </c>
      <c r="I32" s="271" t="s">
        <v>56</v>
      </c>
      <c r="J32" s="259">
        <v>0</v>
      </c>
      <c r="K32" s="260">
        <v>30</v>
      </c>
      <c r="L32" s="260">
        <v>0</v>
      </c>
      <c r="M32" s="261">
        <v>0</v>
      </c>
      <c r="N32" s="262">
        <v>0</v>
      </c>
      <c r="O32" s="260">
        <v>0</v>
      </c>
      <c r="P32" s="260">
        <v>0</v>
      </c>
      <c r="Q32" s="261">
        <v>0</v>
      </c>
    </row>
    <row r="35" spans="8:8" x14ac:dyDescent="0.25">
      <c r="H35" s="205"/>
    </row>
  </sheetData>
  <mergeCells count="3">
    <mergeCell ref="A5:I5"/>
    <mergeCell ref="J5:M5"/>
    <mergeCell ref="N5:Q5"/>
  </mergeCells>
  <pageMargins left="0.7" right="0.7" top="0.75" bottom="0.75" header="0.3" footer="0.3"/>
  <pageSetup scale="41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AJ61"/>
  <sheetViews>
    <sheetView view="pageBreakPreview" zoomScaleNormal="100" zoomScaleSheetLayoutView="100" workbookViewId="0">
      <selection activeCell="K25" sqref="K25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0.7109375" customWidth="1"/>
    <col min="11" max="13" width="13.7109375" customWidth="1"/>
    <col min="14" max="20" width="13.7109375" hidden="1" customWidth="1"/>
    <col min="21" max="21" width="19.85546875" bestFit="1" customWidth="1"/>
    <col min="22" max="22" width="19.42578125" bestFit="1" customWidth="1"/>
    <col min="23" max="23" width="19" bestFit="1" customWidth="1"/>
    <col min="24" max="24" width="18.7109375" bestFit="1" customWidth="1"/>
    <col min="25" max="31" width="13.7109375" hidden="1" customWidth="1"/>
  </cols>
  <sheetData>
    <row r="1" spans="1:31" ht="15" customHeight="1" x14ac:dyDescent="0.25">
      <c r="A1" s="35" t="s">
        <v>45</v>
      </c>
    </row>
    <row r="2" spans="1:31" ht="15" customHeight="1" x14ac:dyDescent="0.25">
      <c r="A2" s="35" t="s">
        <v>46</v>
      </c>
    </row>
    <row r="3" spans="1:31" ht="15" customHeight="1" x14ac:dyDescent="0.25">
      <c r="A3" s="35" t="str">
        <f>'201. DS'!A3</f>
        <v>EJERCICIO FISCAL 2022 - ACTUALIZADA AGOSTO</v>
      </c>
    </row>
    <row r="4" spans="1:31" ht="15" customHeight="1" thickBot="1" x14ac:dyDescent="0.3"/>
    <row r="5" spans="1:31" x14ac:dyDescent="0.25">
      <c r="A5" s="234" t="s">
        <v>57</v>
      </c>
      <c r="B5" s="235"/>
      <c r="C5" s="235"/>
      <c r="D5" s="235"/>
      <c r="E5" s="235"/>
      <c r="F5" s="235"/>
      <c r="G5" s="235"/>
      <c r="H5" s="235"/>
      <c r="I5" s="236"/>
      <c r="J5" s="240" t="s">
        <v>47</v>
      </c>
      <c r="K5" s="237"/>
      <c r="L5" s="237"/>
      <c r="M5" s="238"/>
      <c r="N5" s="37"/>
      <c r="O5" s="38"/>
      <c r="P5" s="38"/>
      <c r="Q5" s="38"/>
      <c r="R5" s="38"/>
      <c r="S5" s="38"/>
      <c r="T5" s="38"/>
      <c r="U5" s="237" t="s">
        <v>1</v>
      </c>
      <c r="V5" s="237"/>
      <c r="W5" s="237"/>
      <c r="X5" s="238"/>
      <c r="Y5" s="37"/>
      <c r="Z5" s="38"/>
      <c r="AA5" s="38"/>
      <c r="AB5" s="38"/>
      <c r="AC5" s="38"/>
      <c r="AD5" s="38"/>
      <c r="AE5" s="38"/>
    </row>
    <row r="6" spans="1:31" s="7" customFormat="1" ht="36.75" thickBo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40" t="s">
        <v>15</v>
      </c>
      <c r="O6" s="30" t="s">
        <v>16</v>
      </c>
      <c r="P6" s="30" t="s">
        <v>17</v>
      </c>
      <c r="Q6" s="30" t="s">
        <v>18</v>
      </c>
      <c r="R6" s="30" t="s">
        <v>19</v>
      </c>
      <c r="S6" s="34" t="s">
        <v>20</v>
      </c>
      <c r="T6" s="30" t="s">
        <v>21</v>
      </c>
      <c r="U6" s="29" t="s">
        <v>11</v>
      </c>
      <c r="V6" s="29" t="s">
        <v>12</v>
      </c>
      <c r="W6" s="30" t="s">
        <v>13</v>
      </c>
      <c r="X6" s="31" t="s">
        <v>14</v>
      </c>
      <c r="Y6" s="40" t="s">
        <v>15</v>
      </c>
      <c r="Z6" s="30" t="s">
        <v>16</v>
      </c>
      <c r="AA6" s="30" t="s">
        <v>17</v>
      </c>
      <c r="AB6" s="30" t="s">
        <v>18</v>
      </c>
      <c r="AC6" s="30" t="s">
        <v>19</v>
      </c>
      <c r="AD6" s="31" t="s">
        <v>20</v>
      </c>
      <c r="AE6" s="30" t="s">
        <v>21</v>
      </c>
    </row>
    <row r="7" spans="1:31" ht="30" x14ac:dyDescent="0.25">
      <c r="A7" s="263"/>
      <c r="B7" s="273">
        <v>11</v>
      </c>
      <c r="C7" s="264"/>
      <c r="D7" s="264"/>
      <c r="E7" s="264"/>
      <c r="F7" s="264"/>
      <c r="G7" s="264"/>
      <c r="H7" s="265" t="s">
        <v>50</v>
      </c>
      <c r="I7" s="274"/>
      <c r="J7" s="275"/>
      <c r="K7" s="276"/>
      <c r="L7" s="276"/>
      <c r="M7" s="277"/>
      <c r="N7" s="275"/>
      <c r="O7" s="276"/>
      <c r="P7" s="276"/>
      <c r="Q7" s="276"/>
      <c r="R7" s="276"/>
      <c r="S7" s="276"/>
      <c r="T7" s="276"/>
      <c r="U7" s="276"/>
      <c r="V7" s="276"/>
      <c r="W7" s="276"/>
      <c r="X7" s="277"/>
      <c r="Y7" s="20"/>
      <c r="Z7" s="21"/>
      <c r="AA7" s="21"/>
      <c r="AB7" s="21"/>
      <c r="AC7" s="21"/>
      <c r="AD7" s="21"/>
      <c r="AE7" s="21"/>
    </row>
    <row r="8" spans="1:31" x14ac:dyDescent="0.25">
      <c r="A8" s="4"/>
      <c r="B8" s="81"/>
      <c r="C8" s="5">
        <v>0</v>
      </c>
      <c r="D8" s="5"/>
      <c r="E8" s="5"/>
      <c r="F8" s="5"/>
      <c r="G8" s="5"/>
      <c r="H8" s="51" t="s">
        <v>27</v>
      </c>
      <c r="I8" s="45"/>
      <c r="J8" s="8"/>
      <c r="K8" s="9"/>
      <c r="L8" s="9"/>
      <c r="M8" s="10"/>
      <c r="N8" s="8"/>
      <c r="O8" s="9"/>
      <c r="P8" s="9"/>
      <c r="Q8" s="9"/>
      <c r="R8" s="9"/>
      <c r="S8" s="9"/>
      <c r="T8" s="9"/>
      <c r="U8" s="9"/>
      <c r="V8" s="9"/>
      <c r="W8" s="9"/>
      <c r="X8" s="10"/>
      <c r="Y8" s="8"/>
      <c r="Z8" s="9"/>
      <c r="AA8" s="9"/>
      <c r="AB8" s="9"/>
      <c r="AC8" s="9"/>
      <c r="AD8" s="9"/>
      <c r="AE8" s="9"/>
    </row>
    <row r="9" spans="1:31" x14ac:dyDescent="0.25">
      <c r="A9" s="4"/>
      <c r="B9" s="81"/>
      <c r="C9" s="5"/>
      <c r="D9" s="5">
        <v>0</v>
      </c>
      <c r="E9" s="5"/>
      <c r="F9" s="5"/>
      <c r="G9" s="5"/>
      <c r="H9" s="51" t="s">
        <v>28</v>
      </c>
      <c r="I9" s="45"/>
      <c r="J9" s="8"/>
      <c r="K9" s="9"/>
      <c r="L9" s="9"/>
      <c r="M9" s="10"/>
      <c r="N9" s="8"/>
      <c r="O9" s="9"/>
      <c r="P9" s="9"/>
      <c r="Q9" s="9"/>
      <c r="R9" s="9"/>
      <c r="S9" s="9"/>
      <c r="T9" s="9"/>
      <c r="U9" s="9"/>
      <c r="V9" s="9"/>
      <c r="W9" s="9"/>
      <c r="X9" s="10"/>
      <c r="Y9" s="8"/>
      <c r="Z9" s="9"/>
      <c r="AA9" s="9"/>
      <c r="AB9" s="9"/>
      <c r="AC9" s="9"/>
      <c r="AD9" s="9"/>
      <c r="AE9" s="9"/>
    </row>
    <row r="10" spans="1:31" x14ac:dyDescent="0.25">
      <c r="A10" s="4"/>
      <c r="B10" s="81"/>
      <c r="C10" s="5"/>
      <c r="D10" s="5"/>
      <c r="E10" s="5">
        <v>1</v>
      </c>
      <c r="F10" s="5">
        <v>0</v>
      </c>
      <c r="G10" s="5"/>
      <c r="H10" s="51" t="s">
        <v>51</v>
      </c>
      <c r="I10" s="45"/>
      <c r="J10" s="8"/>
      <c r="K10" s="9"/>
      <c r="L10" s="9"/>
      <c r="M10" s="10"/>
      <c r="N10" s="8"/>
      <c r="O10" s="9"/>
      <c r="P10" s="9"/>
      <c r="Q10" s="9"/>
      <c r="R10" s="9"/>
      <c r="S10" s="9"/>
      <c r="T10" s="9"/>
      <c r="U10" s="83">
        <v>24604500</v>
      </c>
      <c r="V10" s="83">
        <v>24604500</v>
      </c>
      <c r="W10" s="83">
        <v>12066436.18</v>
      </c>
      <c r="X10" s="84">
        <v>198405.21</v>
      </c>
      <c r="Y10" s="208">
        <v>1216400.69</v>
      </c>
      <c r="Z10" s="207">
        <v>1077918.06</v>
      </c>
      <c r="AA10" s="207">
        <v>1424923.11</v>
      </c>
      <c r="AB10" s="207">
        <v>1726852.79</v>
      </c>
      <c r="AC10" s="207">
        <v>1984438.42</v>
      </c>
      <c r="AD10" s="207">
        <v>345002.1</v>
      </c>
      <c r="AE10" s="212">
        <v>2734505.41</v>
      </c>
    </row>
    <row r="11" spans="1:31" x14ac:dyDescent="0.25">
      <c r="A11" s="4">
        <v>4</v>
      </c>
      <c r="B11" s="81"/>
      <c r="C11" s="5"/>
      <c r="D11" s="5"/>
      <c r="E11" s="5"/>
      <c r="F11" s="5"/>
      <c r="G11" s="5">
        <v>1</v>
      </c>
      <c r="H11" s="53" t="s">
        <v>52</v>
      </c>
      <c r="I11" s="45" t="s">
        <v>31</v>
      </c>
      <c r="J11" s="8">
        <v>120</v>
      </c>
      <c r="K11" s="9">
        <v>120</v>
      </c>
      <c r="L11" s="9">
        <v>7</v>
      </c>
      <c r="M11" s="10">
        <v>0</v>
      </c>
      <c r="N11" s="8">
        <v>0</v>
      </c>
      <c r="O11" s="9">
        <v>0</v>
      </c>
      <c r="P11" s="9">
        <v>0</v>
      </c>
      <c r="Q11" s="10">
        <v>2</v>
      </c>
      <c r="R11" s="9">
        <v>4</v>
      </c>
      <c r="S11" s="9">
        <v>0</v>
      </c>
      <c r="T11" s="9">
        <v>1</v>
      </c>
      <c r="U11" s="9"/>
      <c r="V11" s="9"/>
      <c r="W11" s="83"/>
      <c r="X11" s="84"/>
      <c r="Y11" s="82"/>
      <c r="Z11" s="83"/>
      <c r="AA11" s="83"/>
      <c r="AB11" s="83"/>
      <c r="AC11" s="83"/>
      <c r="AD11" s="83"/>
      <c r="AE11" s="83"/>
    </row>
    <row r="12" spans="1:31" x14ac:dyDescent="0.25">
      <c r="A12" s="4"/>
      <c r="B12" s="81"/>
      <c r="C12" s="5"/>
      <c r="D12" s="5"/>
      <c r="E12" s="6"/>
      <c r="F12" s="6"/>
      <c r="G12" s="6">
        <v>9</v>
      </c>
      <c r="H12" s="54" t="s">
        <v>52</v>
      </c>
      <c r="I12" s="76" t="s">
        <v>31</v>
      </c>
      <c r="J12" s="42">
        <v>120</v>
      </c>
      <c r="K12" s="11">
        <v>120</v>
      </c>
      <c r="L12" s="11">
        <v>7</v>
      </c>
      <c r="M12" s="16">
        <v>0</v>
      </c>
      <c r="N12" s="42">
        <v>0</v>
      </c>
      <c r="O12" s="11">
        <v>0</v>
      </c>
      <c r="P12" s="11">
        <v>0</v>
      </c>
      <c r="Q12" s="16">
        <v>2</v>
      </c>
      <c r="R12" s="11">
        <v>4</v>
      </c>
      <c r="S12" s="11">
        <v>0</v>
      </c>
      <c r="T12" s="11">
        <v>1</v>
      </c>
      <c r="U12" s="11"/>
      <c r="V12" s="11"/>
      <c r="W12" s="83"/>
      <c r="X12" s="84"/>
      <c r="Y12" s="82"/>
      <c r="Z12" s="83"/>
      <c r="AA12" s="83"/>
      <c r="AB12" s="83"/>
      <c r="AC12" s="83"/>
      <c r="AD12" s="83"/>
      <c r="AE12" s="83"/>
    </row>
    <row r="13" spans="1:31" ht="30" x14ac:dyDescent="0.25">
      <c r="A13" s="4"/>
      <c r="B13" s="81"/>
      <c r="C13" s="5">
        <v>1</v>
      </c>
      <c r="D13" s="5"/>
      <c r="E13" s="5"/>
      <c r="F13" s="5"/>
      <c r="G13" s="5"/>
      <c r="H13" s="53" t="s">
        <v>58</v>
      </c>
      <c r="I13" s="45"/>
      <c r="J13" s="8"/>
      <c r="K13" s="9"/>
      <c r="L13" s="9"/>
      <c r="M13" s="10"/>
      <c r="N13" s="8"/>
      <c r="O13" s="9"/>
      <c r="P13" s="9"/>
      <c r="Q13" s="9"/>
      <c r="R13" s="9"/>
      <c r="S13" s="9"/>
      <c r="T13" s="9"/>
      <c r="U13" s="9"/>
      <c r="V13" s="9"/>
      <c r="W13" s="83"/>
      <c r="X13" s="84"/>
      <c r="Y13" s="82"/>
      <c r="Z13" s="83"/>
      <c r="AA13" s="83"/>
      <c r="AB13" s="83"/>
      <c r="AC13" s="83"/>
      <c r="AD13" s="83"/>
      <c r="AE13" s="83"/>
    </row>
    <row r="14" spans="1:31" x14ac:dyDescent="0.25">
      <c r="A14" s="4"/>
      <c r="B14" s="81"/>
      <c r="C14" s="5"/>
      <c r="D14" s="5">
        <v>0</v>
      </c>
      <c r="E14" s="6"/>
      <c r="F14" s="6"/>
      <c r="G14" s="6"/>
      <c r="H14" s="53" t="s">
        <v>28</v>
      </c>
      <c r="I14" s="76"/>
      <c r="J14" s="42"/>
      <c r="K14" s="11"/>
      <c r="L14" s="11"/>
      <c r="M14" s="16"/>
      <c r="N14" s="42"/>
      <c r="O14" s="11"/>
      <c r="P14" s="11"/>
      <c r="Q14" s="11"/>
      <c r="R14" s="11"/>
      <c r="S14" s="11"/>
      <c r="T14" s="11"/>
      <c r="U14" s="11"/>
      <c r="V14" s="11"/>
      <c r="W14" s="83"/>
      <c r="X14" s="84"/>
      <c r="Y14" s="82"/>
      <c r="Z14" s="83"/>
      <c r="AA14" s="83"/>
      <c r="AB14" s="83"/>
      <c r="AC14" s="83"/>
      <c r="AD14" s="83"/>
      <c r="AE14" s="83"/>
    </row>
    <row r="15" spans="1:31" ht="30" x14ac:dyDescent="0.25">
      <c r="A15" s="4"/>
      <c r="B15" s="81"/>
      <c r="C15" s="5"/>
      <c r="D15" s="5"/>
      <c r="E15" s="6">
        <v>1</v>
      </c>
      <c r="F15" s="6"/>
      <c r="G15" s="5"/>
      <c r="H15" s="53" t="s">
        <v>59</v>
      </c>
      <c r="I15" s="76"/>
      <c r="J15" s="8"/>
      <c r="K15" s="9"/>
      <c r="L15" s="9"/>
      <c r="M15" s="10"/>
      <c r="N15" s="8"/>
      <c r="O15" s="9"/>
      <c r="P15" s="9"/>
      <c r="Q15" s="9"/>
      <c r="R15" s="9"/>
      <c r="S15" s="9"/>
      <c r="T15" s="9"/>
      <c r="U15" s="83">
        <v>5240000</v>
      </c>
      <c r="V15" s="83">
        <v>1240000</v>
      </c>
      <c r="W15" s="212">
        <v>0</v>
      </c>
      <c r="X15" s="84">
        <v>0</v>
      </c>
      <c r="Y15" s="82">
        <v>0</v>
      </c>
      <c r="Z15" s="83">
        <v>0</v>
      </c>
      <c r="AA15" s="83">
        <v>0</v>
      </c>
      <c r="AB15" s="83">
        <v>0</v>
      </c>
      <c r="AC15" s="83">
        <v>0</v>
      </c>
      <c r="AD15" s="83">
        <v>0</v>
      </c>
      <c r="AE15" s="83">
        <v>0</v>
      </c>
    </row>
    <row r="16" spans="1:31" ht="30" x14ac:dyDescent="0.25">
      <c r="A16" s="4">
        <v>4</v>
      </c>
      <c r="B16" s="81"/>
      <c r="C16" s="5"/>
      <c r="D16" s="5"/>
      <c r="E16" s="5"/>
      <c r="F16" s="5"/>
      <c r="G16" s="5">
        <v>1</v>
      </c>
      <c r="H16" s="53" t="s">
        <v>60</v>
      </c>
      <c r="I16" s="47" t="s">
        <v>56</v>
      </c>
      <c r="J16" s="8">
        <v>11</v>
      </c>
      <c r="K16" s="9">
        <v>11</v>
      </c>
      <c r="L16" s="9">
        <v>0</v>
      </c>
      <c r="M16" s="10">
        <v>0</v>
      </c>
      <c r="N16" s="8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/>
      <c r="V16" s="9"/>
      <c r="W16" s="83"/>
      <c r="X16" s="84"/>
      <c r="Y16" s="82"/>
      <c r="Z16" s="83"/>
      <c r="AA16" s="83"/>
      <c r="AB16" s="83"/>
      <c r="AC16" s="83"/>
      <c r="AD16" s="83"/>
      <c r="AE16" s="83"/>
    </row>
    <row r="17" spans="1:31" ht="27" x14ac:dyDescent="0.25">
      <c r="A17" s="4"/>
      <c r="B17" s="81"/>
      <c r="C17" s="5"/>
      <c r="D17" s="5"/>
      <c r="E17" s="6"/>
      <c r="F17" s="6"/>
      <c r="G17" s="6">
        <v>4</v>
      </c>
      <c r="H17" s="171" t="s">
        <v>60</v>
      </c>
      <c r="I17" s="172" t="s">
        <v>56</v>
      </c>
      <c r="J17" s="173">
        <v>11</v>
      </c>
      <c r="K17" s="174">
        <v>11</v>
      </c>
      <c r="L17" s="174">
        <v>0</v>
      </c>
      <c r="M17" s="175">
        <v>0</v>
      </c>
      <c r="N17" s="173">
        <v>0</v>
      </c>
      <c r="O17" s="174">
        <v>0</v>
      </c>
      <c r="P17" s="174">
        <v>0</v>
      </c>
      <c r="Q17" s="174">
        <v>0</v>
      </c>
      <c r="R17" s="174">
        <v>0</v>
      </c>
      <c r="S17" s="174">
        <v>0</v>
      </c>
      <c r="T17" s="174">
        <v>0</v>
      </c>
      <c r="U17" s="174"/>
      <c r="V17" s="174"/>
      <c r="W17" s="83"/>
      <c r="X17" s="84"/>
      <c r="Y17" s="82"/>
      <c r="Z17" s="83"/>
      <c r="AA17" s="83"/>
      <c r="AB17" s="83"/>
      <c r="AC17" s="83"/>
      <c r="AD17" s="83"/>
      <c r="AE17" s="83"/>
    </row>
    <row r="18" spans="1:31" ht="30" x14ac:dyDescent="0.25">
      <c r="A18" s="4"/>
      <c r="B18" s="81"/>
      <c r="C18" s="81"/>
      <c r="D18" s="81"/>
      <c r="E18" s="81">
        <v>2</v>
      </c>
      <c r="F18" s="85"/>
      <c r="G18" s="85"/>
      <c r="H18" s="176" t="s">
        <v>61</v>
      </c>
      <c r="I18" s="177"/>
      <c r="J18" s="173"/>
      <c r="K18" s="174"/>
      <c r="L18" s="174"/>
      <c r="M18" s="175"/>
      <c r="N18" s="173"/>
      <c r="O18" s="174"/>
      <c r="P18" s="174"/>
      <c r="Q18" s="174"/>
      <c r="R18" s="174"/>
      <c r="S18" s="174"/>
      <c r="T18" s="174"/>
      <c r="U18" s="83">
        <v>839993853</v>
      </c>
      <c r="V18" s="83">
        <v>679247175</v>
      </c>
      <c r="W18" s="212">
        <v>316972665.30000001</v>
      </c>
      <c r="X18" s="84">
        <v>49616335.189999998</v>
      </c>
      <c r="Y18" s="82">
        <v>0</v>
      </c>
      <c r="Z18" s="83">
        <v>22488951.609999999</v>
      </c>
      <c r="AA18" s="83">
        <v>44029606.659999996</v>
      </c>
      <c r="AB18" s="83">
        <v>47865100.490000002</v>
      </c>
      <c r="AC18" s="83">
        <v>44035997.659999996</v>
      </c>
      <c r="AD18" s="83">
        <v>66558996.979999997</v>
      </c>
      <c r="AE18" s="83">
        <v>267356330.11000001</v>
      </c>
    </row>
    <row r="19" spans="1:31" ht="30" x14ac:dyDescent="0.25">
      <c r="A19" s="4">
        <v>4</v>
      </c>
      <c r="B19" s="81"/>
      <c r="C19" s="81"/>
      <c r="D19" s="81"/>
      <c r="E19" s="81"/>
      <c r="F19" s="81"/>
      <c r="G19" s="81">
        <v>1</v>
      </c>
      <c r="H19" s="176" t="s">
        <v>62</v>
      </c>
      <c r="I19" s="178" t="s">
        <v>55</v>
      </c>
      <c r="J19" s="179">
        <v>6585</v>
      </c>
      <c r="K19" s="180">
        <v>5974</v>
      </c>
      <c r="L19" s="180">
        <v>1992</v>
      </c>
      <c r="M19" s="175">
        <v>368</v>
      </c>
      <c r="N19" s="179">
        <v>0</v>
      </c>
      <c r="O19" s="180">
        <v>0</v>
      </c>
      <c r="P19" s="180">
        <v>395</v>
      </c>
      <c r="Q19" s="180">
        <v>202</v>
      </c>
      <c r="R19" s="180">
        <v>387</v>
      </c>
      <c r="S19" s="180">
        <v>347</v>
      </c>
      <c r="T19" s="180">
        <v>293</v>
      </c>
      <c r="U19" s="180"/>
      <c r="V19" s="180"/>
      <c r="W19" s="83"/>
      <c r="X19" s="84"/>
      <c r="Y19" s="82"/>
      <c r="Z19" s="83"/>
      <c r="AA19" s="83"/>
      <c r="AB19" s="83"/>
      <c r="AC19" s="83"/>
      <c r="AD19" s="83"/>
      <c r="AE19" s="83"/>
    </row>
    <row r="20" spans="1:31" ht="27" x14ac:dyDescent="0.25">
      <c r="A20" s="60"/>
      <c r="B20" s="85"/>
      <c r="C20" s="85"/>
      <c r="D20" s="85"/>
      <c r="E20" s="85"/>
      <c r="F20" s="85"/>
      <c r="G20" s="85">
        <v>2</v>
      </c>
      <c r="H20" s="171" t="s">
        <v>63</v>
      </c>
      <c r="I20" s="172" t="s">
        <v>55</v>
      </c>
      <c r="J20" s="173">
        <v>6585</v>
      </c>
      <c r="K20" s="174">
        <v>5974</v>
      </c>
      <c r="L20" s="174">
        <v>1992</v>
      </c>
      <c r="M20" s="175">
        <v>368</v>
      </c>
      <c r="N20" s="173">
        <v>0</v>
      </c>
      <c r="O20" s="174">
        <v>0</v>
      </c>
      <c r="P20" s="174">
        <v>395</v>
      </c>
      <c r="Q20" s="174">
        <v>202</v>
      </c>
      <c r="R20" s="174">
        <v>387</v>
      </c>
      <c r="S20" s="174">
        <v>347</v>
      </c>
      <c r="T20" s="174">
        <v>293</v>
      </c>
      <c r="U20" s="174"/>
      <c r="V20" s="174"/>
      <c r="W20" s="83"/>
      <c r="X20" s="84"/>
      <c r="Y20" s="82"/>
      <c r="Z20" s="83"/>
      <c r="AA20" s="83"/>
      <c r="AB20" s="83"/>
      <c r="AC20" s="83"/>
      <c r="AD20" s="83"/>
      <c r="AE20" s="83"/>
    </row>
    <row r="21" spans="1:31" ht="30" x14ac:dyDescent="0.25">
      <c r="A21" s="60"/>
      <c r="B21" s="85"/>
      <c r="C21" s="81">
        <v>2</v>
      </c>
      <c r="D21" s="81"/>
      <c r="E21" s="81"/>
      <c r="F21" s="81"/>
      <c r="G21" s="85"/>
      <c r="H21" s="176" t="s">
        <v>64</v>
      </c>
      <c r="I21" s="182"/>
      <c r="J21" s="173"/>
      <c r="K21" s="174"/>
      <c r="L21" s="174"/>
      <c r="M21" s="175"/>
      <c r="N21" s="173"/>
      <c r="O21" s="174"/>
      <c r="P21" s="174"/>
      <c r="Q21" s="174"/>
      <c r="R21" s="174"/>
      <c r="S21" s="174"/>
      <c r="T21" s="174"/>
      <c r="U21" s="174"/>
      <c r="V21" s="174"/>
      <c r="W21" s="83"/>
      <c r="X21" s="84"/>
      <c r="Y21" s="82"/>
      <c r="Z21" s="83"/>
      <c r="AA21" s="83"/>
      <c r="AB21" s="83"/>
      <c r="AC21" s="83"/>
      <c r="AD21" s="83"/>
      <c r="AE21" s="83"/>
    </row>
    <row r="22" spans="1:31" x14ac:dyDescent="0.25">
      <c r="A22" s="60"/>
      <c r="B22" s="85"/>
      <c r="C22" s="81"/>
      <c r="D22" s="81">
        <v>0</v>
      </c>
      <c r="E22" s="81"/>
      <c r="F22" s="81"/>
      <c r="G22" s="85"/>
      <c r="H22" s="176" t="s">
        <v>28</v>
      </c>
      <c r="I22" s="182"/>
      <c r="J22" s="173"/>
      <c r="K22" s="174"/>
      <c r="L22" s="174"/>
      <c r="M22" s="175"/>
      <c r="N22" s="173"/>
      <c r="O22" s="174"/>
      <c r="P22" s="174"/>
      <c r="Q22" s="174"/>
      <c r="R22" s="174"/>
      <c r="S22" s="174"/>
      <c r="T22" s="174"/>
      <c r="U22" s="174"/>
      <c r="V22" s="174"/>
      <c r="W22" s="83"/>
      <c r="X22" s="84"/>
      <c r="Y22" s="82"/>
      <c r="Z22" s="83"/>
      <c r="AA22" s="83"/>
      <c r="AB22" s="83"/>
      <c r="AC22" s="83"/>
      <c r="AD22" s="83"/>
      <c r="AE22" s="83"/>
    </row>
    <row r="23" spans="1:31" ht="30" x14ac:dyDescent="0.25">
      <c r="A23" s="60"/>
      <c r="B23" s="85"/>
      <c r="C23" s="81"/>
      <c r="D23" s="81"/>
      <c r="E23" s="81">
        <v>1</v>
      </c>
      <c r="F23" s="81"/>
      <c r="G23" s="85"/>
      <c r="H23" s="176" t="s">
        <v>65</v>
      </c>
      <c r="I23" s="182"/>
      <c r="J23" s="173"/>
      <c r="K23" s="174"/>
      <c r="L23" s="174"/>
      <c r="M23" s="175"/>
      <c r="N23" s="173"/>
      <c r="O23" s="174"/>
      <c r="P23" s="174"/>
      <c r="Q23" s="174"/>
      <c r="R23" s="174"/>
      <c r="S23" s="174"/>
      <c r="T23" s="174"/>
      <c r="U23" s="83">
        <v>5000000</v>
      </c>
      <c r="V23" s="83">
        <v>0</v>
      </c>
      <c r="W23" s="83">
        <v>0</v>
      </c>
      <c r="X23" s="84">
        <v>0</v>
      </c>
      <c r="Y23" s="82">
        <v>0</v>
      </c>
      <c r="Z23" s="83">
        <v>0</v>
      </c>
      <c r="AA23" s="83">
        <v>0</v>
      </c>
      <c r="AB23" s="83">
        <v>0</v>
      </c>
      <c r="AC23" s="83">
        <v>0</v>
      </c>
      <c r="AD23" s="83">
        <v>0</v>
      </c>
      <c r="AE23" s="83">
        <v>0</v>
      </c>
    </row>
    <row r="24" spans="1:31" ht="30" x14ac:dyDescent="0.25">
      <c r="A24" s="4">
        <v>4</v>
      </c>
      <c r="B24" s="81"/>
      <c r="C24" s="81"/>
      <c r="D24" s="81"/>
      <c r="E24" s="81"/>
      <c r="F24" s="81"/>
      <c r="G24" s="81">
        <v>1</v>
      </c>
      <c r="H24" s="176" t="s">
        <v>66</v>
      </c>
      <c r="I24" s="178" t="s">
        <v>56</v>
      </c>
      <c r="J24" s="179">
        <v>10</v>
      </c>
      <c r="K24" s="180">
        <v>10</v>
      </c>
      <c r="L24" s="180">
        <v>0</v>
      </c>
      <c r="M24" s="181">
        <v>0</v>
      </c>
      <c r="N24" s="179">
        <v>0</v>
      </c>
      <c r="O24" s="180">
        <v>0</v>
      </c>
      <c r="P24" s="180">
        <v>0</v>
      </c>
      <c r="Q24" s="180">
        <v>0</v>
      </c>
      <c r="R24" s="180">
        <v>0</v>
      </c>
      <c r="S24" s="180">
        <v>0</v>
      </c>
      <c r="T24" s="180">
        <v>0</v>
      </c>
      <c r="U24" s="180"/>
      <c r="V24" s="180"/>
      <c r="W24" s="83"/>
      <c r="X24" s="84"/>
      <c r="Y24" s="82"/>
      <c r="Z24" s="83"/>
      <c r="AA24" s="83"/>
      <c r="AB24" s="83"/>
      <c r="AC24" s="83"/>
      <c r="AD24" s="83"/>
      <c r="AE24" s="83"/>
    </row>
    <row r="25" spans="1:31" x14ac:dyDescent="0.25">
      <c r="A25" s="60"/>
      <c r="B25" s="85"/>
      <c r="C25" s="85"/>
      <c r="D25" s="85"/>
      <c r="E25" s="85"/>
      <c r="F25" s="85"/>
      <c r="G25" s="85">
        <v>3</v>
      </c>
      <c r="H25" s="171" t="s">
        <v>67</v>
      </c>
      <c r="I25" s="172" t="s">
        <v>56</v>
      </c>
      <c r="J25" s="173">
        <v>10</v>
      </c>
      <c r="K25" s="174">
        <v>10</v>
      </c>
      <c r="L25" s="174">
        <v>0</v>
      </c>
      <c r="M25" s="175">
        <v>0</v>
      </c>
      <c r="N25" s="173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  <c r="U25" s="180"/>
      <c r="V25" s="180"/>
      <c r="W25" s="83"/>
      <c r="X25" s="84"/>
      <c r="Y25" s="82"/>
      <c r="Z25" s="83"/>
      <c r="AA25" s="83"/>
      <c r="AB25" s="83"/>
      <c r="AC25" s="83"/>
      <c r="AD25" s="83"/>
      <c r="AE25" s="83"/>
    </row>
    <row r="26" spans="1:31" ht="30" x14ac:dyDescent="0.25">
      <c r="A26" s="60"/>
      <c r="B26" s="85"/>
      <c r="C26" s="85"/>
      <c r="D26" s="85"/>
      <c r="E26" s="81">
        <v>2</v>
      </c>
      <c r="F26" s="85"/>
      <c r="G26" s="85"/>
      <c r="H26" s="176" t="s">
        <v>68</v>
      </c>
      <c r="I26" s="182"/>
      <c r="J26" s="173"/>
      <c r="K26" s="174"/>
      <c r="L26" s="174"/>
      <c r="M26" s="175"/>
      <c r="N26" s="173"/>
      <c r="O26" s="174"/>
      <c r="P26" s="174"/>
      <c r="Q26" s="174"/>
      <c r="R26" s="174"/>
      <c r="S26" s="174"/>
      <c r="T26" s="174"/>
      <c r="U26" s="83">
        <v>421530647</v>
      </c>
      <c r="V26" s="83">
        <v>200108050</v>
      </c>
      <c r="W26" s="212">
        <v>56986202.270000003</v>
      </c>
      <c r="X26" s="84">
        <v>8349979.4400000004</v>
      </c>
      <c r="Y26" s="82">
        <v>0</v>
      </c>
      <c r="Z26" s="83">
        <v>260846.68</v>
      </c>
      <c r="AA26" s="83">
        <v>0</v>
      </c>
      <c r="AB26" s="83">
        <v>10618019.779999999</v>
      </c>
      <c r="AC26" s="83">
        <v>12460135.07</v>
      </c>
      <c r="AD26" s="83">
        <v>13407849.279999999</v>
      </c>
      <c r="AE26" s="83">
        <v>4863622.83</v>
      </c>
    </row>
    <row r="27" spans="1:31" ht="30" x14ac:dyDescent="0.25">
      <c r="A27" s="4">
        <v>4</v>
      </c>
      <c r="B27" s="81"/>
      <c r="C27" s="81"/>
      <c r="D27" s="81"/>
      <c r="E27" s="81"/>
      <c r="F27" s="81"/>
      <c r="G27" s="81">
        <v>1</v>
      </c>
      <c r="H27" s="176" t="s">
        <v>69</v>
      </c>
      <c r="I27" s="178" t="s">
        <v>55</v>
      </c>
      <c r="J27" s="179">
        <v>5353</v>
      </c>
      <c r="K27" s="180">
        <v>5161</v>
      </c>
      <c r="L27" s="215">
        <v>1127</v>
      </c>
      <c r="M27" s="272">
        <v>285</v>
      </c>
      <c r="N27" s="179">
        <v>0</v>
      </c>
      <c r="O27" s="180">
        <v>0</v>
      </c>
      <c r="P27" s="180">
        <v>2</v>
      </c>
      <c r="Q27" s="180">
        <v>3</v>
      </c>
      <c r="R27" s="180">
        <v>247</v>
      </c>
      <c r="S27" s="180">
        <v>386</v>
      </c>
      <c r="T27" s="206">
        <v>204</v>
      </c>
      <c r="U27" s="180"/>
      <c r="V27" s="83"/>
      <c r="W27" s="83"/>
      <c r="X27" s="84"/>
      <c r="Y27" s="82"/>
      <c r="Z27" s="83"/>
      <c r="AA27" s="83"/>
      <c r="AB27" s="83"/>
      <c r="AC27" s="83"/>
      <c r="AD27" s="83"/>
      <c r="AE27" s="83"/>
    </row>
    <row r="28" spans="1:31" ht="27" x14ac:dyDescent="0.25">
      <c r="A28" s="60"/>
      <c r="B28" s="85"/>
      <c r="C28" s="85"/>
      <c r="D28" s="85"/>
      <c r="E28" s="85"/>
      <c r="F28" s="85"/>
      <c r="G28" s="85">
        <v>2</v>
      </c>
      <c r="H28" s="171" t="s">
        <v>69</v>
      </c>
      <c r="I28" s="172" t="s">
        <v>55</v>
      </c>
      <c r="J28" s="173">
        <v>5353</v>
      </c>
      <c r="K28" s="174">
        <v>5161</v>
      </c>
      <c r="L28" s="174">
        <v>1127</v>
      </c>
      <c r="M28" s="175">
        <v>285</v>
      </c>
      <c r="N28" s="173">
        <v>0</v>
      </c>
      <c r="O28" s="174">
        <v>0</v>
      </c>
      <c r="P28" s="174">
        <v>2</v>
      </c>
      <c r="Q28" s="174">
        <v>3</v>
      </c>
      <c r="R28" s="174">
        <v>247</v>
      </c>
      <c r="S28" s="174">
        <v>386</v>
      </c>
      <c r="T28" s="174">
        <v>204</v>
      </c>
      <c r="U28" s="174"/>
      <c r="V28" s="83"/>
      <c r="W28" s="83"/>
      <c r="X28" s="84"/>
      <c r="Y28" s="82"/>
      <c r="Z28" s="83"/>
      <c r="AA28" s="83"/>
      <c r="AB28" s="83"/>
      <c r="AC28" s="83"/>
      <c r="AD28" s="83"/>
      <c r="AE28" s="83"/>
    </row>
    <row r="29" spans="1:31" ht="45" x14ac:dyDescent="0.25">
      <c r="A29" s="60"/>
      <c r="B29" s="85"/>
      <c r="C29" s="81">
        <v>3</v>
      </c>
      <c r="D29" s="85"/>
      <c r="E29" s="85"/>
      <c r="F29" s="85"/>
      <c r="G29" s="85"/>
      <c r="H29" s="183" t="s">
        <v>219</v>
      </c>
      <c r="I29" s="172"/>
      <c r="J29" s="173"/>
      <c r="K29" s="174"/>
      <c r="L29" s="174"/>
      <c r="M29" s="175"/>
      <c r="N29" s="173"/>
      <c r="O29" s="174"/>
      <c r="P29" s="174"/>
      <c r="Q29" s="174"/>
      <c r="R29" s="174"/>
      <c r="S29" s="174"/>
      <c r="T29" s="174"/>
      <c r="U29" s="174"/>
      <c r="V29" s="83"/>
      <c r="W29" s="83"/>
      <c r="X29" s="84"/>
      <c r="Y29" s="82"/>
      <c r="Z29" s="83"/>
      <c r="AA29" s="83"/>
      <c r="AB29" s="83"/>
      <c r="AC29" s="83"/>
      <c r="AD29" s="83"/>
      <c r="AE29" s="83"/>
    </row>
    <row r="30" spans="1:31" x14ac:dyDescent="0.25">
      <c r="A30" s="60"/>
      <c r="B30" s="85"/>
      <c r="C30" s="85"/>
      <c r="D30" s="81">
        <v>0</v>
      </c>
      <c r="E30" s="81"/>
      <c r="F30" s="81"/>
      <c r="G30" s="81"/>
      <c r="H30" s="183" t="s">
        <v>28</v>
      </c>
      <c r="I30" s="172"/>
      <c r="J30" s="173"/>
      <c r="K30" s="174"/>
      <c r="L30" s="174"/>
      <c r="M30" s="175"/>
      <c r="N30" s="173"/>
      <c r="O30" s="174"/>
      <c r="P30" s="174"/>
      <c r="Q30" s="174"/>
      <c r="R30" s="174"/>
      <c r="S30" s="174"/>
      <c r="T30" s="174"/>
      <c r="U30" s="174"/>
      <c r="V30" s="83"/>
      <c r="W30" s="83"/>
      <c r="X30" s="84"/>
      <c r="Y30" s="82"/>
      <c r="Z30" s="83"/>
      <c r="AA30" s="83"/>
      <c r="AB30" s="83"/>
      <c r="AC30" s="83"/>
      <c r="AD30" s="83"/>
      <c r="AE30" s="83"/>
    </row>
    <row r="31" spans="1:31" ht="30" x14ac:dyDescent="0.25">
      <c r="A31" s="60"/>
      <c r="B31" s="85"/>
      <c r="C31" s="85"/>
      <c r="D31" s="85"/>
      <c r="E31" s="81">
        <v>1</v>
      </c>
      <c r="F31" s="81">
        <v>0</v>
      </c>
      <c r="G31" s="81"/>
      <c r="H31" s="183" t="s">
        <v>220</v>
      </c>
      <c r="I31" s="172"/>
      <c r="J31" s="173"/>
      <c r="K31" s="174"/>
      <c r="L31" s="174"/>
      <c r="M31" s="175"/>
      <c r="N31" s="173"/>
      <c r="O31" s="174"/>
      <c r="P31" s="174"/>
      <c r="Q31" s="174"/>
      <c r="R31" s="174"/>
      <c r="S31" s="174"/>
      <c r="T31" s="174"/>
      <c r="U31" s="174">
        <v>0</v>
      </c>
      <c r="V31" s="83">
        <v>935042508.29999995</v>
      </c>
      <c r="W31" s="83">
        <v>145016067.41</v>
      </c>
      <c r="X31" s="84">
        <v>145016067.41</v>
      </c>
      <c r="Y31" s="82">
        <v>0</v>
      </c>
      <c r="Z31" s="83">
        <v>0</v>
      </c>
      <c r="AA31" s="83">
        <v>0</v>
      </c>
      <c r="AB31" s="83">
        <v>0</v>
      </c>
      <c r="AC31" s="83">
        <v>0</v>
      </c>
      <c r="AD31" s="83">
        <v>0</v>
      </c>
      <c r="AE31" s="83">
        <v>0</v>
      </c>
    </row>
    <row r="32" spans="1:31" ht="30" x14ac:dyDescent="0.25">
      <c r="A32" s="60"/>
      <c r="B32" s="85"/>
      <c r="C32" s="85"/>
      <c r="D32" s="85"/>
      <c r="E32" s="85"/>
      <c r="F32" s="85"/>
      <c r="G32" s="81">
        <v>1</v>
      </c>
      <c r="H32" s="183" t="s">
        <v>225</v>
      </c>
      <c r="I32" s="178" t="s">
        <v>55</v>
      </c>
      <c r="J32" s="173">
        <v>0</v>
      </c>
      <c r="K32" s="174">
        <v>1529</v>
      </c>
      <c r="L32" s="180">
        <v>8</v>
      </c>
      <c r="M32" s="175">
        <v>45</v>
      </c>
      <c r="N32" s="173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/>
      <c r="V32" s="83"/>
      <c r="W32" s="83"/>
      <c r="X32" s="84"/>
      <c r="Y32" s="82"/>
      <c r="Z32" s="83"/>
      <c r="AA32" s="83"/>
      <c r="AB32" s="83"/>
      <c r="AC32" s="83"/>
      <c r="AD32" s="83"/>
      <c r="AE32" s="83"/>
    </row>
    <row r="33" spans="1:31" x14ac:dyDescent="0.25">
      <c r="A33" s="60"/>
      <c r="B33" s="85"/>
      <c r="C33" s="85"/>
      <c r="D33" s="85"/>
      <c r="E33" s="85"/>
      <c r="F33" s="85"/>
      <c r="G33" s="85">
        <v>2</v>
      </c>
      <c r="H33" s="184" t="s">
        <v>221</v>
      </c>
      <c r="I33" s="172" t="s">
        <v>55</v>
      </c>
      <c r="J33" s="173">
        <v>0</v>
      </c>
      <c r="K33" s="174">
        <v>94</v>
      </c>
      <c r="L33" s="174">
        <v>8</v>
      </c>
      <c r="M33" s="175">
        <v>8</v>
      </c>
      <c r="N33" s="173">
        <v>0</v>
      </c>
      <c r="O33" s="174">
        <v>0</v>
      </c>
      <c r="P33" s="174">
        <v>0</v>
      </c>
      <c r="Q33" s="174">
        <v>0</v>
      </c>
      <c r="R33" s="174">
        <v>0</v>
      </c>
      <c r="S33" s="174">
        <v>0</v>
      </c>
      <c r="T33" s="174">
        <v>0</v>
      </c>
      <c r="U33" s="174"/>
      <c r="V33" s="83"/>
      <c r="W33" s="83"/>
      <c r="X33" s="84"/>
      <c r="Y33" s="82"/>
      <c r="Z33" s="83"/>
      <c r="AA33" s="83"/>
      <c r="AB33" s="83"/>
      <c r="AC33" s="83"/>
      <c r="AD33" s="83"/>
      <c r="AE33" s="83"/>
    </row>
    <row r="34" spans="1:31" x14ac:dyDescent="0.25">
      <c r="A34" s="60"/>
      <c r="B34" s="85"/>
      <c r="C34" s="85"/>
      <c r="D34" s="85"/>
      <c r="E34" s="85"/>
      <c r="F34" s="85"/>
      <c r="G34" s="85">
        <v>3</v>
      </c>
      <c r="H34" s="184" t="s">
        <v>226</v>
      </c>
      <c r="I34" s="172" t="s">
        <v>55</v>
      </c>
      <c r="J34" s="173">
        <v>0</v>
      </c>
      <c r="K34" s="174">
        <v>228</v>
      </c>
      <c r="L34" s="174">
        <v>37</v>
      </c>
      <c r="M34" s="175">
        <v>37</v>
      </c>
      <c r="N34" s="173">
        <v>0</v>
      </c>
      <c r="O34" s="174">
        <v>0</v>
      </c>
      <c r="P34" s="174">
        <v>0</v>
      </c>
      <c r="Q34" s="174">
        <v>0</v>
      </c>
      <c r="R34" s="174">
        <v>0</v>
      </c>
      <c r="S34" s="174">
        <v>0</v>
      </c>
      <c r="T34" s="174">
        <v>0</v>
      </c>
      <c r="U34" s="174"/>
      <c r="V34" s="83"/>
      <c r="W34" s="83"/>
      <c r="X34" s="84"/>
      <c r="Y34" s="82"/>
      <c r="Z34" s="83"/>
      <c r="AA34" s="83"/>
      <c r="AB34" s="83"/>
      <c r="AC34" s="83"/>
      <c r="AD34" s="83"/>
      <c r="AE34" s="83"/>
    </row>
    <row r="35" spans="1:31" x14ac:dyDescent="0.25">
      <c r="A35" s="60"/>
      <c r="B35" s="85"/>
      <c r="C35" s="85"/>
      <c r="D35" s="85"/>
      <c r="E35" s="85"/>
      <c r="F35" s="85"/>
      <c r="G35" s="85">
        <v>4</v>
      </c>
      <c r="H35" s="184" t="s">
        <v>227</v>
      </c>
      <c r="I35" s="172" t="s">
        <v>55</v>
      </c>
      <c r="J35" s="173">
        <v>0</v>
      </c>
      <c r="K35" s="174">
        <v>1207</v>
      </c>
      <c r="L35" s="174">
        <v>0</v>
      </c>
      <c r="M35" s="175">
        <v>0</v>
      </c>
      <c r="N35" s="173">
        <v>0</v>
      </c>
      <c r="O35" s="174">
        <v>0</v>
      </c>
      <c r="P35" s="174">
        <v>0</v>
      </c>
      <c r="Q35" s="174">
        <v>0</v>
      </c>
      <c r="R35" s="174">
        <v>0</v>
      </c>
      <c r="S35" s="174">
        <v>0</v>
      </c>
      <c r="T35" s="174">
        <v>0</v>
      </c>
      <c r="U35" s="174"/>
      <c r="V35" s="83"/>
      <c r="W35" s="83"/>
      <c r="X35" s="84"/>
      <c r="Y35" s="82"/>
      <c r="Z35" s="83"/>
      <c r="AA35" s="83"/>
      <c r="AB35" s="83"/>
      <c r="AC35" s="83"/>
      <c r="AD35" s="83"/>
      <c r="AE35" s="83"/>
    </row>
    <row r="36" spans="1:31" ht="30" x14ac:dyDescent="0.25">
      <c r="A36" s="60"/>
      <c r="B36" s="85"/>
      <c r="C36" s="85"/>
      <c r="D36" s="85"/>
      <c r="E36" s="81">
        <v>2</v>
      </c>
      <c r="F36" s="81">
        <v>0</v>
      </c>
      <c r="G36" s="81"/>
      <c r="H36" s="183" t="s">
        <v>228</v>
      </c>
      <c r="I36" s="172"/>
      <c r="J36" s="173"/>
      <c r="K36" s="174"/>
      <c r="L36" s="174"/>
      <c r="M36" s="175"/>
      <c r="N36" s="173"/>
      <c r="O36" s="174"/>
      <c r="P36" s="174"/>
      <c r="Q36" s="174"/>
      <c r="R36" s="174"/>
      <c r="S36" s="174"/>
      <c r="T36" s="174"/>
      <c r="U36" s="174">
        <v>0</v>
      </c>
      <c r="V36" s="83">
        <v>323956395.69999999</v>
      </c>
      <c r="W36" s="83">
        <v>0</v>
      </c>
      <c r="X36" s="84">
        <v>0</v>
      </c>
      <c r="Y36" s="82">
        <v>0</v>
      </c>
      <c r="Z36" s="83">
        <v>0</v>
      </c>
      <c r="AA36" s="83">
        <v>0</v>
      </c>
      <c r="AB36" s="83">
        <v>0</v>
      </c>
      <c r="AC36" s="83">
        <v>0</v>
      </c>
      <c r="AD36" s="83">
        <v>0</v>
      </c>
      <c r="AE36" s="83">
        <v>0</v>
      </c>
    </row>
    <row r="37" spans="1:31" ht="30" x14ac:dyDescent="0.25">
      <c r="A37" s="60"/>
      <c r="B37" s="85"/>
      <c r="C37" s="85"/>
      <c r="D37" s="85"/>
      <c r="E37" s="85"/>
      <c r="F37" s="85"/>
      <c r="G37" s="81">
        <v>1</v>
      </c>
      <c r="H37" s="183" t="s">
        <v>229</v>
      </c>
      <c r="I37" s="178" t="s">
        <v>55</v>
      </c>
      <c r="J37" s="173">
        <v>0</v>
      </c>
      <c r="K37" s="174">
        <v>218</v>
      </c>
      <c r="L37" s="174">
        <v>0</v>
      </c>
      <c r="M37" s="175">
        <v>0</v>
      </c>
      <c r="N37" s="173">
        <v>0</v>
      </c>
      <c r="O37" s="174">
        <v>0</v>
      </c>
      <c r="P37" s="174">
        <v>0</v>
      </c>
      <c r="Q37" s="174">
        <v>0</v>
      </c>
      <c r="R37" s="174">
        <v>0</v>
      </c>
      <c r="S37" s="174">
        <v>0</v>
      </c>
      <c r="T37" s="174">
        <v>0</v>
      </c>
      <c r="U37" s="174"/>
      <c r="V37" s="83"/>
      <c r="W37" s="83"/>
      <c r="X37" s="84"/>
      <c r="Y37" s="82"/>
      <c r="Z37" s="83"/>
      <c r="AA37" s="83"/>
      <c r="AB37" s="83"/>
      <c r="AC37" s="83"/>
      <c r="AD37" s="83"/>
      <c r="AE37" s="83"/>
    </row>
    <row r="38" spans="1:31" x14ac:dyDescent="0.25">
      <c r="A38" s="60"/>
      <c r="B38" s="85"/>
      <c r="C38" s="85"/>
      <c r="D38" s="85"/>
      <c r="E38" s="85"/>
      <c r="F38" s="85"/>
      <c r="G38" s="85">
        <v>2</v>
      </c>
      <c r="H38" s="184" t="s">
        <v>226</v>
      </c>
      <c r="I38" s="172" t="s">
        <v>55</v>
      </c>
      <c r="J38" s="173">
        <v>0</v>
      </c>
      <c r="K38" s="174">
        <v>99</v>
      </c>
      <c r="L38" s="174">
        <v>11</v>
      </c>
      <c r="M38" s="175">
        <v>11</v>
      </c>
      <c r="N38" s="173">
        <v>0</v>
      </c>
      <c r="O38" s="174">
        <v>0</v>
      </c>
      <c r="P38" s="174">
        <v>0</v>
      </c>
      <c r="Q38" s="174">
        <v>0</v>
      </c>
      <c r="R38" s="174">
        <v>0</v>
      </c>
      <c r="S38" s="174">
        <v>0</v>
      </c>
      <c r="T38" s="174">
        <v>0</v>
      </c>
      <c r="U38" s="174"/>
      <c r="V38" s="83"/>
      <c r="W38" s="83"/>
      <c r="X38" s="84"/>
      <c r="Y38" s="82"/>
      <c r="Z38" s="83"/>
      <c r="AA38" s="83"/>
      <c r="AB38" s="83"/>
      <c r="AC38" s="83"/>
      <c r="AD38" s="83"/>
      <c r="AE38" s="83"/>
    </row>
    <row r="39" spans="1:31" x14ac:dyDescent="0.25">
      <c r="A39" s="60"/>
      <c r="B39" s="85"/>
      <c r="C39" s="85"/>
      <c r="D39" s="85"/>
      <c r="E39" s="85"/>
      <c r="F39" s="85"/>
      <c r="G39" s="85">
        <v>3</v>
      </c>
      <c r="H39" s="184" t="s">
        <v>227</v>
      </c>
      <c r="I39" s="172" t="s">
        <v>55</v>
      </c>
      <c r="J39" s="173">
        <v>0</v>
      </c>
      <c r="K39" s="174">
        <v>119</v>
      </c>
      <c r="L39" s="174">
        <v>25.21</v>
      </c>
      <c r="M39" s="175">
        <v>25.21</v>
      </c>
      <c r="N39" s="173">
        <v>0</v>
      </c>
      <c r="O39" s="174">
        <v>0</v>
      </c>
      <c r="P39" s="174">
        <v>0</v>
      </c>
      <c r="Q39" s="174">
        <v>0</v>
      </c>
      <c r="R39" s="174">
        <v>0</v>
      </c>
      <c r="S39" s="174">
        <v>0</v>
      </c>
      <c r="T39" s="174">
        <v>0</v>
      </c>
      <c r="U39" s="174"/>
      <c r="V39" s="83"/>
      <c r="W39" s="83"/>
      <c r="X39" s="84"/>
      <c r="Y39" s="82"/>
      <c r="Z39" s="83"/>
      <c r="AA39" s="83"/>
      <c r="AB39" s="83"/>
      <c r="AC39" s="83"/>
      <c r="AD39" s="83"/>
      <c r="AE39" s="83"/>
    </row>
    <row r="40" spans="1:31" ht="30" x14ac:dyDescent="0.25">
      <c r="A40" s="60"/>
      <c r="B40" s="85"/>
      <c r="C40" s="85"/>
      <c r="D40" s="85"/>
      <c r="E40" s="81">
        <v>3</v>
      </c>
      <c r="F40" s="81">
        <v>0</v>
      </c>
      <c r="G40" s="81"/>
      <c r="H40" s="183" t="s">
        <v>230</v>
      </c>
      <c r="I40" s="172"/>
      <c r="J40" s="173"/>
      <c r="K40" s="174"/>
      <c r="L40" s="174"/>
      <c r="M40" s="175"/>
      <c r="N40" s="173"/>
      <c r="O40" s="174"/>
      <c r="P40" s="174"/>
      <c r="Q40" s="174"/>
      <c r="R40" s="174"/>
      <c r="S40" s="174"/>
      <c r="T40" s="174"/>
      <c r="U40" s="174">
        <v>0</v>
      </c>
      <c r="V40" s="83">
        <v>425984387.10000002</v>
      </c>
      <c r="W40" s="83">
        <v>0</v>
      </c>
      <c r="X40" s="84">
        <v>0</v>
      </c>
      <c r="Y40" s="82">
        <v>0</v>
      </c>
      <c r="Z40" s="83">
        <v>0</v>
      </c>
      <c r="AA40" s="83">
        <v>0</v>
      </c>
      <c r="AB40" s="83">
        <v>0</v>
      </c>
      <c r="AC40" s="83">
        <v>0</v>
      </c>
      <c r="AD40" s="83">
        <v>0</v>
      </c>
      <c r="AE40" s="83">
        <v>0</v>
      </c>
    </row>
    <row r="41" spans="1:31" ht="30" x14ac:dyDescent="0.25">
      <c r="A41" s="60"/>
      <c r="B41" s="85"/>
      <c r="C41" s="85"/>
      <c r="D41" s="85"/>
      <c r="E41" s="81"/>
      <c r="F41" s="81"/>
      <c r="G41" s="81">
        <v>1</v>
      </c>
      <c r="H41" s="183" t="s">
        <v>231</v>
      </c>
      <c r="I41" s="178" t="s">
        <v>55</v>
      </c>
      <c r="J41" s="173">
        <v>0</v>
      </c>
      <c r="K41" s="174">
        <v>467</v>
      </c>
      <c r="L41" s="174">
        <v>0</v>
      </c>
      <c r="M41" s="175">
        <v>0</v>
      </c>
      <c r="N41" s="173">
        <v>0</v>
      </c>
      <c r="O41" s="174">
        <v>0</v>
      </c>
      <c r="P41" s="174">
        <v>0</v>
      </c>
      <c r="Q41" s="174">
        <v>0</v>
      </c>
      <c r="R41" s="174">
        <v>0</v>
      </c>
      <c r="S41" s="174">
        <v>0</v>
      </c>
      <c r="T41" s="174">
        <v>0</v>
      </c>
      <c r="U41" s="174"/>
      <c r="V41" s="83"/>
      <c r="W41" s="83"/>
      <c r="X41" s="84"/>
      <c r="Y41" s="82"/>
      <c r="Z41" s="83"/>
      <c r="AA41" s="83"/>
      <c r="AB41" s="83"/>
      <c r="AC41" s="83"/>
      <c r="AD41" s="83"/>
      <c r="AE41" s="83"/>
    </row>
    <row r="42" spans="1:31" x14ac:dyDescent="0.25">
      <c r="A42" s="60"/>
      <c r="B42" s="85"/>
      <c r="C42" s="85"/>
      <c r="D42" s="85"/>
      <c r="E42" s="81"/>
      <c r="F42" s="81"/>
      <c r="G42" s="85">
        <v>2</v>
      </c>
      <c r="H42" s="184" t="s">
        <v>226</v>
      </c>
      <c r="I42" s="172" t="s">
        <v>55</v>
      </c>
      <c r="J42" s="173">
        <v>0</v>
      </c>
      <c r="K42" s="174">
        <v>180</v>
      </c>
      <c r="L42" s="174">
        <v>0</v>
      </c>
      <c r="M42" s="175">
        <v>0</v>
      </c>
      <c r="N42" s="173">
        <v>0</v>
      </c>
      <c r="O42" s="174">
        <v>0</v>
      </c>
      <c r="P42" s="174">
        <v>0</v>
      </c>
      <c r="Q42" s="174">
        <v>0</v>
      </c>
      <c r="R42" s="174">
        <v>0</v>
      </c>
      <c r="S42" s="174">
        <v>0</v>
      </c>
      <c r="T42" s="174">
        <v>0</v>
      </c>
      <c r="U42" s="174"/>
      <c r="V42" s="83"/>
      <c r="W42" s="83"/>
      <c r="X42" s="84"/>
      <c r="Y42" s="82"/>
      <c r="Z42" s="83"/>
      <c r="AA42" s="83"/>
      <c r="AB42" s="83"/>
      <c r="AC42" s="83"/>
      <c r="AD42" s="83"/>
      <c r="AE42" s="83"/>
    </row>
    <row r="43" spans="1:31" x14ac:dyDescent="0.25">
      <c r="A43" s="60"/>
      <c r="B43" s="85"/>
      <c r="C43" s="85"/>
      <c r="D43" s="85"/>
      <c r="E43" s="81"/>
      <c r="F43" s="81"/>
      <c r="G43" s="85">
        <v>3</v>
      </c>
      <c r="H43" s="184" t="s">
        <v>227</v>
      </c>
      <c r="I43" s="172" t="s">
        <v>55</v>
      </c>
      <c r="J43" s="173">
        <v>0</v>
      </c>
      <c r="K43" s="174">
        <v>287</v>
      </c>
      <c r="L43" s="174">
        <v>0</v>
      </c>
      <c r="M43" s="175">
        <v>0</v>
      </c>
      <c r="N43" s="173">
        <v>0</v>
      </c>
      <c r="O43" s="174">
        <v>0</v>
      </c>
      <c r="P43" s="174">
        <v>0</v>
      </c>
      <c r="Q43" s="174">
        <v>0</v>
      </c>
      <c r="R43" s="174">
        <v>0</v>
      </c>
      <c r="S43" s="174">
        <v>0</v>
      </c>
      <c r="T43" s="174">
        <v>0</v>
      </c>
      <c r="U43" s="174"/>
      <c r="V43" s="83"/>
      <c r="W43" s="83"/>
      <c r="X43" s="84"/>
      <c r="Y43" s="82"/>
      <c r="Z43" s="83"/>
      <c r="AA43" s="83"/>
      <c r="AB43" s="83"/>
      <c r="AC43" s="83"/>
      <c r="AD43" s="83"/>
      <c r="AE43" s="83"/>
    </row>
    <row r="44" spans="1:31" ht="30" x14ac:dyDescent="0.25">
      <c r="A44" s="60"/>
      <c r="B44" s="85"/>
      <c r="C44" s="85"/>
      <c r="D44" s="85"/>
      <c r="E44" s="81">
        <v>4</v>
      </c>
      <c r="F44" s="81">
        <v>0</v>
      </c>
      <c r="G44" s="81"/>
      <c r="H44" s="183" t="s">
        <v>222</v>
      </c>
      <c r="I44" s="172"/>
      <c r="J44" s="173"/>
      <c r="K44" s="174"/>
      <c r="L44" s="174"/>
      <c r="M44" s="175"/>
      <c r="N44" s="173"/>
      <c r="O44" s="174"/>
      <c r="P44" s="174"/>
      <c r="Q44" s="174"/>
      <c r="R44" s="174"/>
      <c r="S44" s="174"/>
      <c r="T44" s="174"/>
      <c r="U44" s="174">
        <v>0</v>
      </c>
      <c r="V44" s="83">
        <v>10000000</v>
      </c>
      <c r="W44" s="83">
        <v>0</v>
      </c>
      <c r="X44" s="84">
        <v>0</v>
      </c>
      <c r="Y44" s="82">
        <v>0</v>
      </c>
      <c r="Z44" s="83">
        <v>0</v>
      </c>
      <c r="AA44" s="83">
        <v>0</v>
      </c>
      <c r="AB44" s="83">
        <v>0</v>
      </c>
      <c r="AC44" s="83">
        <v>0</v>
      </c>
      <c r="AD44" s="83">
        <v>0</v>
      </c>
      <c r="AE44" s="83">
        <v>0</v>
      </c>
    </row>
    <row r="45" spans="1:31" ht="30" x14ac:dyDescent="0.25">
      <c r="A45" s="60"/>
      <c r="B45" s="85"/>
      <c r="C45" s="85"/>
      <c r="D45" s="85"/>
      <c r="E45" s="85"/>
      <c r="F45" s="85"/>
      <c r="G45" s="81">
        <v>1</v>
      </c>
      <c r="H45" s="183" t="s">
        <v>223</v>
      </c>
      <c r="I45" s="185" t="s">
        <v>31</v>
      </c>
      <c r="J45" s="173">
        <v>0</v>
      </c>
      <c r="K45" s="174">
        <v>1</v>
      </c>
      <c r="L45" s="174">
        <v>0</v>
      </c>
      <c r="M45" s="175">
        <v>0</v>
      </c>
      <c r="N45" s="173">
        <v>0</v>
      </c>
      <c r="O45" s="174">
        <v>0</v>
      </c>
      <c r="P45" s="174">
        <v>0</v>
      </c>
      <c r="Q45" s="174">
        <v>0</v>
      </c>
      <c r="R45" s="174">
        <v>0</v>
      </c>
      <c r="S45" s="174">
        <v>0</v>
      </c>
      <c r="T45" s="174">
        <v>0</v>
      </c>
      <c r="U45" s="174"/>
      <c r="V45" s="83"/>
      <c r="W45" s="83"/>
      <c r="X45" s="84"/>
      <c r="Y45" s="82"/>
      <c r="Z45" s="83"/>
      <c r="AA45" s="83"/>
      <c r="AB45" s="83"/>
      <c r="AC45" s="83"/>
      <c r="AD45" s="83"/>
      <c r="AE45" s="83"/>
    </row>
    <row r="46" spans="1:31" x14ac:dyDescent="0.25">
      <c r="A46" s="60"/>
      <c r="B46" s="85"/>
      <c r="C46" s="85"/>
      <c r="D46" s="85"/>
      <c r="E46" s="85"/>
      <c r="F46" s="85"/>
      <c r="G46" s="85">
        <v>2</v>
      </c>
      <c r="H46" s="184" t="s">
        <v>232</v>
      </c>
      <c r="I46" s="177" t="s">
        <v>31</v>
      </c>
      <c r="J46" s="173">
        <v>0</v>
      </c>
      <c r="K46" s="174">
        <v>1</v>
      </c>
      <c r="L46" s="174">
        <v>0</v>
      </c>
      <c r="M46" s="175">
        <v>0</v>
      </c>
      <c r="N46" s="173">
        <v>0</v>
      </c>
      <c r="O46" s="174">
        <v>0</v>
      </c>
      <c r="P46" s="174">
        <v>0</v>
      </c>
      <c r="Q46" s="174">
        <v>0</v>
      </c>
      <c r="R46" s="174">
        <v>0</v>
      </c>
      <c r="S46" s="174">
        <v>0</v>
      </c>
      <c r="T46" s="174">
        <v>0</v>
      </c>
      <c r="U46" s="174"/>
      <c r="V46" s="83"/>
      <c r="W46" s="83"/>
      <c r="X46" s="84"/>
      <c r="Y46" s="82"/>
      <c r="Z46" s="83"/>
      <c r="AA46" s="83"/>
      <c r="AB46" s="83"/>
      <c r="AC46" s="83"/>
      <c r="AD46" s="83"/>
      <c r="AE46" s="83"/>
    </row>
    <row r="47" spans="1:31" ht="30" x14ac:dyDescent="0.25">
      <c r="A47" s="4"/>
      <c r="B47" s="5">
        <v>94</v>
      </c>
      <c r="C47" s="5"/>
      <c r="D47" s="5"/>
      <c r="E47" s="5"/>
      <c r="F47" s="5"/>
      <c r="G47" s="5"/>
      <c r="H47" s="51" t="s">
        <v>215</v>
      </c>
      <c r="I47" s="45"/>
      <c r="J47" s="65"/>
      <c r="K47" s="55"/>
      <c r="L47" s="11"/>
      <c r="M47" s="66"/>
      <c r="N47" s="65"/>
      <c r="O47" s="55"/>
      <c r="P47" s="55"/>
      <c r="Q47" s="55"/>
      <c r="R47" s="55"/>
      <c r="S47" s="55"/>
      <c r="T47" s="55"/>
      <c r="U47" s="55"/>
      <c r="V47" s="55"/>
      <c r="W47" s="55"/>
      <c r="X47" s="66"/>
      <c r="Y47" s="65"/>
      <c r="Z47" s="55"/>
      <c r="AA47" s="55"/>
      <c r="AB47" s="55"/>
      <c r="AC47" s="55"/>
      <c r="AD47" s="55"/>
      <c r="AE47" s="55"/>
    </row>
    <row r="48" spans="1:31" ht="45" x14ac:dyDescent="0.25">
      <c r="A48" s="4"/>
      <c r="B48" s="5"/>
      <c r="C48" s="5">
        <v>11</v>
      </c>
      <c r="D48" s="5"/>
      <c r="E48" s="5"/>
      <c r="F48" s="5"/>
      <c r="G48" s="5"/>
      <c r="H48" s="51" t="s">
        <v>216</v>
      </c>
      <c r="I48" s="45"/>
      <c r="J48" s="65"/>
      <c r="K48" s="55"/>
      <c r="L48" s="55"/>
      <c r="M48" s="66"/>
      <c r="N48" s="65"/>
      <c r="O48" s="55"/>
      <c r="P48" s="55"/>
      <c r="Q48" s="55"/>
      <c r="R48" s="55"/>
      <c r="S48" s="55"/>
      <c r="T48" s="55"/>
      <c r="U48" s="55"/>
      <c r="V48" s="55"/>
      <c r="W48" s="55"/>
      <c r="X48" s="66"/>
      <c r="Y48" s="65"/>
      <c r="Z48" s="55"/>
      <c r="AA48" s="55"/>
      <c r="AB48" s="55"/>
      <c r="AC48" s="55"/>
      <c r="AD48" s="55"/>
      <c r="AE48" s="55"/>
    </row>
    <row r="49" spans="1:31" ht="45" x14ac:dyDescent="0.25">
      <c r="A49" s="4"/>
      <c r="B49" s="5"/>
      <c r="C49" s="5"/>
      <c r="D49" s="5"/>
      <c r="E49" s="5">
        <v>1</v>
      </c>
      <c r="F49" s="5">
        <v>0</v>
      </c>
      <c r="G49" s="5"/>
      <c r="H49" s="51" t="s">
        <v>217</v>
      </c>
      <c r="I49" s="45"/>
      <c r="J49" s="65"/>
      <c r="K49" s="55"/>
      <c r="L49" s="55"/>
      <c r="M49" s="66"/>
      <c r="N49" s="65"/>
      <c r="O49" s="55"/>
      <c r="P49" s="55"/>
      <c r="Q49" s="55"/>
      <c r="R49" s="55"/>
      <c r="S49" s="55"/>
      <c r="T49" s="55"/>
      <c r="U49" s="57"/>
      <c r="V49" s="55"/>
      <c r="W49" s="55"/>
      <c r="X49" s="66"/>
      <c r="Y49" s="65"/>
      <c r="Z49" s="55"/>
      <c r="AA49" s="55"/>
      <c r="AB49" s="55"/>
      <c r="AC49" s="55"/>
      <c r="AD49" s="55"/>
      <c r="AE49" s="55"/>
    </row>
    <row r="50" spans="1:31" ht="30" x14ac:dyDescent="0.25">
      <c r="A50" s="4"/>
      <c r="B50" s="5"/>
      <c r="C50" s="5"/>
      <c r="D50" s="5"/>
      <c r="E50" s="5"/>
      <c r="F50" s="5"/>
      <c r="G50" s="5">
        <v>1</v>
      </c>
      <c r="H50" s="51" t="s">
        <v>218</v>
      </c>
      <c r="I50" s="45" t="s">
        <v>56</v>
      </c>
      <c r="J50" s="65">
        <v>0</v>
      </c>
      <c r="K50" s="55">
        <v>134</v>
      </c>
      <c r="L50" s="103">
        <v>89</v>
      </c>
      <c r="M50" s="105">
        <v>0</v>
      </c>
      <c r="N50" s="214">
        <v>0</v>
      </c>
      <c r="O50" s="104">
        <v>0</v>
      </c>
      <c r="P50" s="104">
        <v>39</v>
      </c>
      <c r="Q50" s="104">
        <v>34</v>
      </c>
      <c r="R50" s="104">
        <v>10</v>
      </c>
      <c r="S50" s="104">
        <v>4</v>
      </c>
      <c r="T50" s="104">
        <v>0</v>
      </c>
      <c r="U50" s="58">
        <v>0</v>
      </c>
      <c r="V50" s="56">
        <v>410912877</v>
      </c>
      <c r="W50" s="56">
        <v>255355863.73000002</v>
      </c>
      <c r="X50" s="213">
        <v>310750424.97000003</v>
      </c>
      <c r="Y50" s="65">
        <v>0</v>
      </c>
      <c r="Z50" s="55">
        <v>77250200.530000001</v>
      </c>
      <c r="AA50" s="55">
        <v>24800848.550000001</v>
      </c>
      <c r="AB50" s="55">
        <v>61516877.100000001</v>
      </c>
      <c r="AC50" s="55">
        <v>52981772.880000003</v>
      </c>
      <c r="AD50" s="55">
        <v>38806164.670000002</v>
      </c>
      <c r="AE50" s="209"/>
    </row>
    <row r="51" spans="1:31" ht="27.75" thickBot="1" x14ac:dyDescent="0.3">
      <c r="A51" s="61"/>
      <c r="B51" s="62"/>
      <c r="C51" s="62"/>
      <c r="D51" s="62"/>
      <c r="E51" s="62"/>
      <c r="F51" s="62"/>
      <c r="G51" s="62">
        <v>2</v>
      </c>
      <c r="H51" s="63" t="s">
        <v>218</v>
      </c>
      <c r="I51" s="102" t="s">
        <v>56</v>
      </c>
      <c r="J51" s="259">
        <v>0</v>
      </c>
      <c r="K51" s="260">
        <v>134</v>
      </c>
      <c r="L51" s="106">
        <v>89</v>
      </c>
      <c r="M51" s="107">
        <v>0</v>
      </c>
      <c r="N51" s="278">
        <v>0</v>
      </c>
      <c r="O51" s="106">
        <v>0</v>
      </c>
      <c r="P51" s="106">
        <v>39</v>
      </c>
      <c r="Q51" s="106">
        <v>34</v>
      </c>
      <c r="R51" s="106">
        <v>10</v>
      </c>
      <c r="S51" s="106">
        <v>4</v>
      </c>
      <c r="T51" s="106">
        <v>0</v>
      </c>
      <c r="U51" s="262"/>
      <c r="V51" s="260"/>
      <c r="W51" s="260"/>
      <c r="X51" s="261"/>
      <c r="Y51" s="65"/>
      <c r="Z51" s="55"/>
      <c r="AA51" s="55"/>
      <c r="AB51" s="55"/>
      <c r="AC51" s="55"/>
      <c r="AD51" s="55"/>
      <c r="AE51" s="55"/>
    </row>
    <row r="52" spans="1:31" x14ac:dyDescent="0.25">
      <c r="A52" s="80"/>
      <c r="B52" s="80"/>
      <c r="C52" s="80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  <c r="Z52" s="80"/>
      <c r="AA52" s="80"/>
      <c r="AB52" s="80"/>
      <c r="AC52" s="80"/>
      <c r="AD52" s="80"/>
      <c r="AE52" s="80"/>
    </row>
    <row r="53" spans="1:31" x14ac:dyDescent="0.25">
      <c r="A53" s="80"/>
      <c r="B53" s="80"/>
      <c r="C53" s="80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80"/>
      <c r="AC53" s="80"/>
      <c r="AD53" s="80"/>
      <c r="AE53" s="80"/>
    </row>
    <row r="54" spans="1:31" x14ac:dyDescent="0.25">
      <c r="A54" s="80"/>
      <c r="B54" s="80"/>
      <c r="C54" s="80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  <c r="S54" s="80"/>
      <c r="T54" s="80"/>
      <c r="U54" s="80"/>
      <c r="V54" s="80"/>
      <c r="W54" s="80"/>
      <c r="X54" s="80"/>
      <c r="Y54" s="80"/>
      <c r="Z54" s="80"/>
      <c r="AA54" s="80"/>
      <c r="AB54" s="80"/>
      <c r="AC54" s="80"/>
      <c r="AD54" s="80"/>
      <c r="AE54" s="80"/>
    </row>
    <row r="55" spans="1:31" x14ac:dyDescent="0.25">
      <c r="A55" s="80"/>
      <c r="B55" s="80"/>
      <c r="C55" s="80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  <c r="S55" s="80"/>
      <c r="T55" s="80"/>
      <c r="U55" s="80"/>
      <c r="V55" s="80"/>
      <c r="W55" s="80"/>
      <c r="X55" s="80"/>
      <c r="Y55" s="80"/>
      <c r="Z55" s="80"/>
      <c r="AA55" s="80"/>
      <c r="AB55" s="80"/>
      <c r="AC55" s="80"/>
      <c r="AD55" s="80"/>
      <c r="AE55" s="80"/>
    </row>
    <row r="56" spans="1:31" x14ac:dyDescent="0.25">
      <c r="A56" s="80"/>
      <c r="B56" s="80"/>
      <c r="C56" s="80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  <c r="S56" s="80"/>
      <c r="T56" s="80"/>
      <c r="U56" s="80"/>
      <c r="V56" s="80"/>
      <c r="W56" s="80"/>
      <c r="X56" s="80"/>
      <c r="Y56" s="80"/>
      <c r="Z56" s="80"/>
      <c r="AA56" s="80"/>
      <c r="AB56" s="80"/>
      <c r="AC56" s="80"/>
      <c r="AD56" s="80"/>
      <c r="AE56" s="80"/>
    </row>
    <row r="57" spans="1:31" x14ac:dyDescent="0.25">
      <c r="A57" s="80"/>
      <c r="B57" s="80"/>
      <c r="C57" s="80"/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80"/>
      <c r="Q57" s="80"/>
      <c r="R57" s="80"/>
      <c r="S57" s="80"/>
      <c r="T57" s="80"/>
      <c r="U57" s="80"/>
      <c r="V57" s="80"/>
      <c r="W57" s="80"/>
      <c r="X57" s="80"/>
      <c r="Y57" s="80"/>
      <c r="Z57" s="80"/>
      <c r="AA57" s="80"/>
      <c r="AB57" s="80"/>
      <c r="AC57" s="80"/>
      <c r="AD57" s="80"/>
      <c r="AE57" s="80"/>
    </row>
    <row r="58" spans="1:31" x14ac:dyDescent="0.25">
      <c r="A58" s="80"/>
      <c r="B58" s="80"/>
      <c r="C58" s="80"/>
      <c r="D58" s="80"/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</row>
    <row r="59" spans="1:31" x14ac:dyDescent="0.25">
      <c r="V59" s="80"/>
    </row>
    <row r="60" spans="1:31" x14ac:dyDescent="0.25">
      <c r="H60" t="s">
        <v>202</v>
      </c>
    </row>
    <row r="61" spans="1:31" x14ac:dyDescent="0.25">
      <c r="H61" t="s">
        <v>203</v>
      </c>
    </row>
  </sheetData>
  <mergeCells count="3">
    <mergeCell ref="A5:I5"/>
    <mergeCell ref="J5:M5"/>
    <mergeCell ref="U5:X5"/>
  </mergeCells>
  <pageMargins left="0.7" right="0.7" top="0.75" bottom="0.75" header="0.3" footer="0.3"/>
  <pageSetup scale="58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AI35"/>
  <sheetViews>
    <sheetView view="pageBreakPreview" zoomScale="85" zoomScaleNormal="115" zoomScaleSheetLayoutView="85" workbookViewId="0">
      <selection activeCell="U6" sqref="U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20" width="13.7109375" hidden="1" customWidth="1"/>
    <col min="21" max="24" width="13.7109375" customWidth="1"/>
    <col min="25" max="35" width="13.7109375" hidden="1" customWidth="1"/>
  </cols>
  <sheetData>
    <row r="1" spans="1:35" ht="15" customHeight="1" x14ac:dyDescent="0.25">
      <c r="A1" s="35" t="s">
        <v>45</v>
      </c>
    </row>
    <row r="2" spans="1:35" ht="15" customHeight="1" x14ac:dyDescent="0.25">
      <c r="A2" s="35" t="s">
        <v>46</v>
      </c>
    </row>
    <row r="3" spans="1:35" ht="15" customHeight="1" x14ac:dyDescent="0.25">
      <c r="A3" s="35" t="str">
        <f>'201. DS'!A3</f>
        <v>EJERCICIO FISCAL 2022 - ACTUALIZADA AGOSTO</v>
      </c>
    </row>
    <row r="4" spans="1:35" ht="15" customHeight="1" thickBot="1" x14ac:dyDescent="0.3"/>
    <row r="5" spans="1:35" s="80" customFormat="1" x14ac:dyDescent="0.25">
      <c r="A5" s="234" t="s">
        <v>71</v>
      </c>
      <c r="B5" s="235"/>
      <c r="C5" s="235"/>
      <c r="D5" s="235"/>
      <c r="E5" s="235"/>
      <c r="F5" s="235"/>
      <c r="G5" s="235"/>
      <c r="H5" s="235"/>
      <c r="I5" s="236"/>
      <c r="J5" s="240" t="s">
        <v>47</v>
      </c>
      <c r="K5" s="237"/>
      <c r="L5" s="237"/>
      <c r="M5" s="238"/>
      <c r="N5" s="37"/>
      <c r="O5" s="38"/>
      <c r="P5" s="38"/>
      <c r="Q5" s="38"/>
      <c r="R5" s="38"/>
      <c r="S5" s="38"/>
      <c r="T5" s="38"/>
      <c r="U5" s="237" t="s">
        <v>1</v>
      </c>
      <c r="V5" s="237"/>
      <c r="W5" s="237"/>
      <c r="X5" s="238"/>
      <c r="Y5" s="37"/>
      <c r="Z5" s="38"/>
      <c r="AA5" s="38"/>
      <c r="AB5" s="38"/>
      <c r="AC5" s="38"/>
      <c r="AD5" s="38"/>
      <c r="AE5" s="38"/>
      <c r="AF5" s="38"/>
      <c r="AG5" s="38"/>
      <c r="AH5" s="38"/>
      <c r="AI5" s="39"/>
    </row>
    <row r="6" spans="1:35" s="91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40" t="s">
        <v>15</v>
      </c>
      <c r="O6" s="30" t="s">
        <v>16</v>
      </c>
      <c r="P6" s="30" t="s">
        <v>17</v>
      </c>
      <c r="Q6" s="30" t="s">
        <v>18</v>
      </c>
      <c r="R6" s="30" t="s">
        <v>19</v>
      </c>
      <c r="S6" s="30" t="s">
        <v>20</v>
      </c>
      <c r="T6" s="30" t="s">
        <v>21</v>
      </c>
      <c r="U6" s="29" t="s">
        <v>11</v>
      </c>
      <c r="V6" s="29" t="s">
        <v>12</v>
      </c>
      <c r="W6" s="30" t="s">
        <v>13</v>
      </c>
      <c r="X6" s="31" t="s">
        <v>14</v>
      </c>
      <c r="Y6" s="40" t="s">
        <v>15</v>
      </c>
      <c r="Z6" s="30" t="s">
        <v>16</v>
      </c>
      <c r="AA6" s="30" t="s">
        <v>17</v>
      </c>
      <c r="AB6" s="30" t="s">
        <v>18</v>
      </c>
      <c r="AC6" s="30" t="s">
        <v>19</v>
      </c>
      <c r="AD6" s="30" t="s">
        <v>20</v>
      </c>
      <c r="AE6" s="30" t="s">
        <v>21</v>
      </c>
      <c r="AF6" s="30" t="s">
        <v>22</v>
      </c>
      <c r="AG6" s="30" t="s">
        <v>23</v>
      </c>
      <c r="AH6" s="30" t="s">
        <v>24</v>
      </c>
      <c r="AI6" s="31" t="s">
        <v>25</v>
      </c>
    </row>
    <row r="7" spans="1:35" s="80" customFormat="1" ht="30" x14ac:dyDescent="0.25">
      <c r="A7" s="263"/>
      <c r="B7" s="264">
        <v>12</v>
      </c>
      <c r="C7" s="264"/>
      <c r="D7" s="264"/>
      <c r="E7" s="264"/>
      <c r="F7" s="264"/>
      <c r="G7" s="264"/>
      <c r="H7" s="265" t="s">
        <v>72</v>
      </c>
      <c r="I7" s="274"/>
      <c r="J7" s="279"/>
      <c r="K7" s="276"/>
      <c r="L7" s="276"/>
      <c r="M7" s="277"/>
      <c r="N7" s="275"/>
      <c r="O7" s="276"/>
      <c r="P7" s="276"/>
      <c r="Q7" s="276"/>
      <c r="R7" s="276"/>
      <c r="S7" s="276"/>
      <c r="T7" s="276"/>
      <c r="U7" s="276"/>
      <c r="V7" s="276"/>
      <c r="W7" s="276"/>
      <c r="X7" s="277"/>
      <c r="Y7" s="20"/>
      <c r="Z7" s="21"/>
      <c r="AA7" s="21"/>
      <c r="AB7" s="21"/>
      <c r="AC7" s="21"/>
      <c r="AD7" s="21"/>
      <c r="AE7" s="21"/>
      <c r="AF7" s="21"/>
      <c r="AG7" s="21"/>
      <c r="AH7" s="21"/>
      <c r="AI7" s="22"/>
    </row>
    <row r="8" spans="1:35" s="80" customFormat="1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45"/>
      <c r="J8" s="93"/>
      <c r="K8" s="9"/>
      <c r="L8" s="9"/>
      <c r="M8" s="10"/>
      <c r="N8" s="8"/>
      <c r="O8" s="9"/>
      <c r="P8" s="9"/>
      <c r="Q8" s="9"/>
      <c r="R8" s="9"/>
      <c r="S8" s="9"/>
      <c r="T8" s="9"/>
      <c r="U8" s="9"/>
      <c r="V8" s="9"/>
      <c r="W8" s="9"/>
      <c r="X8" s="10"/>
      <c r="Y8" s="8"/>
      <c r="Z8" s="9"/>
      <c r="AA8" s="9"/>
      <c r="AB8" s="9"/>
      <c r="AC8" s="9"/>
      <c r="AD8" s="9"/>
      <c r="AE8" s="9"/>
      <c r="AF8" s="9"/>
      <c r="AG8" s="9"/>
      <c r="AH8" s="9"/>
      <c r="AI8" s="10"/>
    </row>
    <row r="9" spans="1:35" s="80" customFormat="1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45"/>
      <c r="J9" s="8"/>
      <c r="K9" s="9"/>
      <c r="L9" s="9"/>
      <c r="M9" s="10"/>
      <c r="N9" s="8"/>
      <c r="O9" s="9"/>
      <c r="P9" s="9"/>
      <c r="Q9" s="9"/>
      <c r="R9" s="9"/>
      <c r="S9" s="9"/>
      <c r="T9" s="9"/>
      <c r="U9" s="9"/>
      <c r="V9" s="9"/>
      <c r="W9" s="9"/>
      <c r="X9" s="10"/>
      <c r="Y9" s="8"/>
      <c r="Z9" s="9"/>
      <c r="AA9" s="9"/>
      <c r="AB9" s="9"/>
      <c r="AC9" s="9"/>
      <c r="AD9" s="9"/>
      <c r="AE9" s="9"/>
      <c r="AF9" s="9"/>
      <c r="AG9" s="9"/>
      <c r="AH9" s="9"/>
      <c r="AI9" s="10"/>
    </row>
    <row r="10" spans="1:35" s="8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45"/>
      <c r="J10" s="8"/>
      <c r="K10" s="9"/>
      <c r="L10" s="9"/>
      <c r="M10" s="10"/>
      <c r="N10" s="8"/>
      <c r="O10" s="9"/>
      <c r="P10" s="9"/>
      <c r="Q10" s="9"/>
      <c r="R10" s="9"/>
      <c r="S10" s="9"/>
      <c r="T10" s="9"/>
      <c r="U10" s="9">
        <v>11535420</v>
      </c>
      <c r="V10" s="9">
        <v>11303525</v>
      </c>
      <c r="W10" s="9">
        <v>7953229.2800000003</v>
      </c>
      <c r="X10" s="10">
        <v>113809.1</v>
      </c>
      <c r="Y10" s="210">
        <v>65577.09</v>
      </c>
      <c r="Z10" s="211">
        <v>1531899.32</v>
      </c>
      <c r="AA10" s="211">
        <v>1214980.75</v>
      </c>
      <c r="AB10" s="211">
        <v>899225.42</v>
      </c>
      <c r="AC10" s="211">
        <v>956033.12</v>
      </c>
      <c r="AD10" s="211">
        <v>109372.43</v>
      </c>
      <c r="AE10" s="9">
        <v>110271.27</v>
      </c>
      <c r="AF10" s="9">
        <v>0</v>
      </c>
      <c r="AG10" s="9">
        <v>0</v>
      </c>
      <c r="AH10" s="9">
        <v>0</v>
      </c>
      <c r="AI10" s="10">
        <v>0</v>
      </c>
    </row>
    <row r="11" spans="1:35" s="80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3" t="s">
        <v>52</v>
      </c>
      <c r="I11" s="47" t="s">
        <v>31</v>
      </c>
      <c r="J11" s="8">
        <v>85</v>
      </c>
      <c r="K11" s="9">
        <v>184</v>
      </c>
      <c r="L11" s="9">
        <v>64</v>
      </c>
      <c r="M11" s="10">
        <v>0</v>
      </c>
      <c r="N11" s="8">
        <v>0</v>
      </c>
      <c r="O11" s="9">
        <v>34</v>
      </c>
      <c r="P11" s="9">
        <v>0</v>
      </c>
      <c r="Q11" s="9">
        <v>0</v>
      </c>
      <c r="R11" s="9">
        <v>30</v>
      </c>
      <c r="S11" s="9">
        <v>0</v>
      </c>
      <c r="T11" s="9">
        <v>0</v>
      </c>
      <c r="U11" s="9"/>
      <c r="V11" s="9"/>
      <c r="W11" s="9"/>
      <c r="X11" s="10"/>
      <c r="Y11" s="8"/>
      <c r="Z11" s="9"/>
      <c r="AA11" s="9"/>
      <c r="AB11" s="9"/>
      <c r="AC11" s="9"/>
      <c r="AD11" s="9"/>
      <c r="AE11" s="9"/>
      <c r="AF11" s="9"/>
      <c r="AG11" s="9"/>
      <c r="AH11" s="9"/>
      <c r="AI11" s="10"/>
    </row>
    <row r="12" spans="1:35" s="80" customFormat="1" x14ac:dyDescent="0.25">
      <c r="A12" s="4"/>
      <c r="B12" s="5"/>
      <c r="C12" s="5"/>
      <c r="D12" s="5"/>
      <c r="E12" s="5"/>
      <c r="F12" s="5"/>
      <c r="G12" s="6">
        <v>2</v>
      </c>
      <c r="H12" s="54" t="s">
        <v>52</v>
      </c>
      <c r="I12" s="48" t="s">
        <v>31</v>
      </c>
      <c r="J12" s="42">
        <v>85</v>
      </c>
      <c r="K12" s="11">
        <v>184</v>
      </c>
      <c r="L12" s="11">
        <v>64</v>
      </c>
      <c r="M12" s="16">
        <v>0</v>
      </c>
      <c r="N12" s="42">
        <v>0</v>
      </c>
      <c r="O12" s="11">
        <v>34</v>
      </c>
      <c r="P12" s="11">
        <v>0</v>
      </c>
      <c r="Q12" s="11">
        <v>0</v>
      </c>
      <c r="R12" s="11">
        <v>30</v>
      </c>
      <c r="S12" s="11">
        <v>0</v>
      </c>
      <c r="T12" s="11">
        <v>0</v>
      </c>
      <c r="U12" s="9"/>
      <c r="V12" s="9"/>
      <c r="W12" s="9"/>
      <c r="X12" s="10"/>
      <c r="Y12" s="8"/>
      <c r="Z12" s="9"/>
      <c r="AA12" s="9"/>
      <c r="AB12" s="9"/>
      <c r="AC12" s="9"/>
      <c r="AD12" s="9"/>
      <c r="AE12" s="9"/>
      <c r="AF12" s="9"/>
      <c r="AG12" s="9"/>
      <c r="AH12" s="9"/>
      <c r="AI12" s="10"/>
    </row>
    <row r="13" spans="1:35" s="80" customFormat="1" x14ac:dyDescent="0.25">
      <c r="A13" s="4"/>
      <c r="B13" s="5"/>
      <c r="C13" s="5"/>
      <c r="D13" s="5"/>
      <c r="E13" s="5">
        <v>2</v>
      </c>
      <c r="F13" s="5">
        <v>0</v>
      </c>
      <c r="G13" s="5"/>
      <c r="H13" s="53" t="s">
        <v>73</v>
      </c>
      <c r="I13" s="76"/>
      <c r="J13" s="42"/>
      <c r="K13" s="11"/>
      <c r="L13" s="11"/>
      <c r="M13" s="16"/>
      <c r="N13" s="42"/>
      <c r="O13" s="11"/>
      <c r="P13" s="11"/>
      <c r="Q13" s="11"/>
      <c r="R13" s="11"/>
      <c r="S13" s="11"/>
      <c r="T13" s="11"/>
      <c r="U13" s="9">
        <v>2852578</v>
      </c>
      <c r="V13" s="9">
        <v>2644473</v>
      </c>
      <c r="W13" s="9">
        <v>1508488.3</v>
      </c>
      <c r="X13" s="10">
        <v>91550.3</v>
      </c>
      <c r="Y13" s="210">
        <v>104609.49</v>
      </c>
      <c r="Z13" s="211">
        <v>300853.69</v>
      </c>
      <c r="AA13" s="211">
        <v>211516.66</v>
      </c>
      <c r="AB13" s="211">
        <v>169939.03</v>
      </c>
      <c r="AC13" s="211">
        <v>159383.67999999999</v>
      </c>
      <c r="AD13" s="211">
        <v>262513.91999999998</v>
      </c>
      <c r="AE13" s="9">
        <v>1176883.8799999999</v>
      </c>
      <c r="AF13" s="9">
        <v>0</v>
      </c>
      <c r="AG13" s="9">
        <v>0</v>
      </c>
      <c r="AH13" s="9">
        <v>0</v>
      </c>
      <c r="AI13" s="10">
        <v>0</v>
      </c>
    </row>
    <row r="14" spans="1:35" s="80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3" t="s">
        <v>74</v>
      </c>
      <c r="I14" s="47" t="s">
        <v>56</v>
      </c>
      <c r="J14" s="8">
        <v>4000</v>
      </c>
      <c r="K14" s="9">
        <v>11124</v>
      </c>
      <c r="L14" s="9">
        <v>1434</v>
      </c>
      <c r="M14" s="10">
        <v>385</v>
      </c>
      <c r="N14" s="8">
        <v>0</v>
      </c>
      <c r="O14" s="9">
        <v>35</v>
      </c>
      <c r="P14" s="9">
        <v>20</v>
      </c>
      <c r="Q14" s="9">
        <v>20</v>
      </c>
      <c r="R14" s="9">
        <v>379</v>
      </c>
      <c r="S14" s="9">
        <v>285</v>
      </c>
      <c r="T14" s="9">
        <v>75</v>
      </c>
      <c r="U14" s="9"/>
      <c r="V14" s="9"/>
      <c r="W14" s="9"/>
      <c r="X14" s="10"/>
      <c r="Y14" s="8"/>
      <c r="Z14" s="9"/>
      <c r="AA14" s="9"/>
      <c r="AB14" s="9"/>
      <c r="AC14" s="9"/>
      <c r="AD14" s="9"/>
      <c r="AE14" s="9"/>
      <c r="AF14" s="9"/>
      <c r="AG14" s="9"/>
      <c r="AH14" s="9"/>
      <c r="AI14" s="10"/>
    </row>
    <row r="15" spans="1:35" s="80" customFormat="1" ht="40.5" x14ac:dyDescent="0.25">
      <c r="A15" s="4"/>
      <c r="B15" s="5"/>
      <c r="C15" s="5"/>
      <c r="D15" s="5"/>
      <c r="E15" s="5"/>
      <c r="F15" s="5"/>
      <c r="G15" s="6">
        <v>2</v>
      </c>
      <c r="H15" s="54" t="s">
        <v>75</v>
      </c>
      <c r="I15" s="48" t="s">
        <v>56</v>
      </c>
      <c r="J15" s="42">
        <v>500</v>
      </c>
      <c r="K15" s="11">
        <v>500</v>
      </c>
      <c r="L15" s="9">
        <v>219</v>
      </c>
      <c r="M15" s="10">
        <v>75</v>
      </c>
      <c r="N15" s="42">
        <v>0</v>
      </c>
      <c r="O15" s="11">
        <v>35</v>
      </c>
      <c r="P15" s="11">
        <v>20</v>
      </c>
      <c r="Q15" s="11">
        <v>20</v>
      </c>
      <c r="R15" s="11">
        <v>69</v>
      </c>
      <c r="S15" s="11">
        <v>75</v>
      </c>
      <c r="T15" s="11">
        <v>75</v>
      </c>
      <c r="U15" s="11"/>
      <c r="V15" s="9"/>
      <c r="W15" s="9"/>
      <c r="X15" s="10"/>
      <c r="Y15" s="8"/>
      <c r="Z15" s="9"/>
      <c r="AA15" s="9"/>
      <c r="AB15" s="9"/>
      <c r="AC15" s="9"/>
      <c r="AD15" s="9"/>
      <c r="AE15" s="9"/>
      <c r="AF15" s="9"/>
      <c r="AG15" s="9"/>
      <c r="AH15" s="9"/>
      <c r="AI15" s="10"/>
    </row>
    <row r="16" spans="1:35" s="80" customFormat="1" ht="40.5" x14ac:dyDescent="0.25">
      <c r="A16" s="4"/>
      <c r="B16" s="5"/>
      <c r="C16" s="5"/>
      <c r="D16" s="5"/>
      <c r="E16" s="5"/>
      <c r="F16" s="5"/>
      <c r="G16" s="6">
        <v>3</v>
      </c>
      <c r="H16" s="54" t="s">
        <v>77</v>
      </c>
      <c r="I16" s="48" t="s">
        <v>56</v>
      </c>
      <c r="J16" s="42">
        <v>1500</v>
      </c>
      <c r="K16" s="11">
        <v>2200</v>
      </c>
      <c r="L16" s="9">
        <v>405</v>
      </c>
      <c r="M16" s="10">
        <v>140</v>
      </c>
      <c r="N16" s="42">
        <v>0</v>
      </c>
      <c r="O16" s="11">
        <v>0</v>
      </c>
      <c r="P16" s="11">
        <v>0</v>
      </c>
      <c r="Q16" s="11">
        <v>125</v>
      </c>
      <c r="R16" s="11">
        <v>140</v>
      </c>
      <c r="S16" s="11">
        <v>140</v>
      </c>
      <c r="T16" s="11">
        <v>140</v>
      </c>
      <c r="U16" s="11"/>
      <c r="V16" s="9"/>
      <c r="W16" s="9"/>
      <c r="X16" s="10"/>
      <c r="Y16" s="8"/>
      <c r="Z16" s="9"/>
      <c r="AA16" s="9"/>
      <c r="AB16" s="9"/>
      <c r="AC16" s="9"/>
      <c r="AD16" s="9"/>
      <c r="AE16" s="9"/>
      <c r="AF16" s="9"/>
      <c r="AG16" s="9"/>
      <c r="AH16" s="9"/>
      <c r="AI16" s="10"/>
    </row>
    <row r="17" spans="1:35" s="80" customFormat="1" ht="40.5" x14ac:dyDescent="0.25">
      <c r="A17" s="4"/>
      <c r="B17" s="5"/>
      <c r="C17" s="5"/>
      <c r="D17" s="5"/>
      <c r="E17" s="5"/>
      <c r="F17" s="5"/>
      <c r="G17" s="6">
        <v>4</v>
      </c>
      <c r="H17" s="54" t="s">
        <v>78</v>
      </c>
      <c r="I17" s="48" t="s">
        <v>56</v>
      </c>
      <c r="J17" s="42">
        <v>1100</v>
      </c>
      <c r="K17" s="11">
        <v>2100</v>
      </c>
      <c r="L17" s="9">
        <v>350</v>
      </c>
      <c r="M17" s="10">
        <v>100</v>
      </c>
      <c r="N17" s="42">
        <v>0</v>
      </c>
      <c r="O17" s="11">
        <v>40</v>
      </c>
      <c r="P17" s="11">
        <v>90</v>
      </c>
      <c r="Q17" s="11">
        <v>20</v>
      </c>
      <c r="R17" s="11">
        <v>100</v>
      </c>
      <c r="S17" s="11">
        <v>100</v>
      </c>
      <c r="T17" s="11">
        <v>100</v>
      </c>
      <c r="U17" s="11"/>
      <c r="V17" s="9"/>
      <c r="W17" s="9"/>
      <c r="X17" s="10"/>
      <c r="Y17" s="8"/>
      <c r="Z17" s="9"/>
      <c r="AA17" s="9"/>
      <c r="AB17" s="9"/>
      <c r="AC17" s="9"/>
      <c r="AD17" s="9"/>
      <c r="AE17" s="9"/>
      <c r="AF17" s="9"/>
      <c r="AG17" s="9"/>
      <c r="AH17" s="9"/>
      <c r="AI17" s="10"/>
    </row>
    <row r="18" spans="1:35" s="80" customFormat="1" ht="27" x14ac:dyDescent="0.25">
      <c r="A18" s="4"/>
      <c r="B18" s="5"/>
      <c r="C18" s="5"/>
      <c r="D18" s="5"/>
      <c r="E18" s="5"/>
      <c r="F18" s="5"/>
      <c r="G18" s="6">
        <v>5</v>
      </c>
      <c r="H18" s="54" t="s">
        <v>76</v>
      </c>
      <c r="I18" s="48" t="s">
        <v>31</v>
      </c>
      <c r="J18" s="42">
        <v>1415</v>
      </c>
      <c r="K18" s="11">
        <v>2800</v>
      </c>
      <c r="L18" s="9">
        <v>960</v>
      </c>
      <c r="M18" s="10">
        <v>150</v>
      </c>
      <c r="N18" s="42">
        <v>0</v>
      </c>
      <c r="O18" s="11">
        <v>360</v>
      </c>
      <c r="P18" s="11">
        <v>150</v>
      </c>
      <c r="Q18" s="11">
        <v>150</v>
      </c>
      <c r="R18" s="11">
        <v>150</v>
      </c>
      <c r="S18" s="11">
        <v>150</v>
      </c>
      <c r="T18" s="11">
        <v>150</v>
      </c>
      <c r="U18" s="11"/>
      <c r="V18" s="9"/>
      <c r="W18" s="9"/>
      <c r="X18" s="10"/>
      <c r="Y18" s="8"/>
      <c r="Z18" s="9"/>
      <c r="AA18" s="9"/>
      <c r="AB18" s="9"/>
      <c r="AC18" s="9"/>
      <c r="AD18" s="9"/>
      <c r="AE18" s="9"/>
      <c r="AF18" s="9"/>
      <c r="AG18" s="9"/>
      <c r="AH18" s="9"/>
      <c r="AI18" s="10"/>
    </row>
    <row r="19" spans="1:35" s="80" customFormat="1" ht="40.5" x14ac:dyDescent="0.25">
      <c r="A19" s="4"/>
      <c r="B19" s="5"/>
      <c r="C19" s="5"/>
      <c r="D19" s="5"/>
      <c r="E19" s="5"/>
      <c r="F19" s="5"/>
      <c r="G19" s="6">
        <v>6</v>
      </c>
      <c r="H19" s="54" t="s">
        <v>79</v>
      </c>
      <c r="I19" s="48" t="s">
        <v>56</v>
      </c>
      <c r="J19" s="42">
        <v>400</v>
      </c>
      <c r="K19" s="11">
        <v>5400</v>
      </c>
      <c r="L19" s="9">
        <v>400</v>
      </c>
      <c r="M19" s="10">
        <v>0</v>
      </c>
      <c r="N19" s="42">
        <v>0</v>
      </c>
      <c r="O19" s="11">
        <v>200</v>
      </c>
      <c r="P19" s="11">
        <v>100</v>
      </c>
      <c r="Q19" s="11">
        <v>100</v>
      </c>
      <c r="R19" s="11">
        <v>0</v>
      </c>
      <c r="S19" s="11">
        <v>0</v>
      </c>
      <c r="T19" s="11">
        <v>0</v>
      </c>
      <c r="U19" s="11"/>
      <c r="V19" s="9"/>
      <c r="W19" s="9"/>
      <c r="X19" s="10"/>
      <c r="Y19" s="8"/>
      <c r="Z19" s="9"/>
      <c r="AA19" s="9"/>
      <c r="AB19" s="9"/>
      <c r="AC19" s="9"/>
      <c r="AD19" s="9"/>
      <c r="AE19" s="9"/>
      <c r="AF19" s="9"/>
      <c r="AG19" s="9"/>
      <c r="AH19" s="9"/>
      <c r="AI19" s="10"/>
    </row>
    <row r="20" spans="1:35" s="80" customFormat="1" ht="41.25" thickBot="1" x14ac:dyDescent="0.3">
      <c r="A20" s="88"/>
      <c r="B20" s="92"/>
      <c r="C20" s="92"/>
      <c r="D20" s="92"/>
      <c r="E20" s="92"/>
      <c r="F20" s="92"/>
      <c r="G20" s="62">
        <v>8</v>
      </c>
      <c r="H20" s="89" t="s">
        <v>80</v>
      </c>
      <c r="I20" s="86" t="s">
        <v>56</v>
      </c>
      <c r="J20" s="43">
        <v>500</v>
      </c>
      <c r="K20" s="15">
        <v>924</v>
      </c>
      <c r="L20" s="13">
        <v>160</v>
      </c>
      <c r="M20" s="14">
        <v>70</v>
      </c>
      <c r="N20" s="43">
        <v>0</v>
      </c>
      <c r="O20" s="15">
        <v>0</v>
      </c>
      <c r="P20" s="15">
        <v>10</v>
      </c>
      <c r="Q20" s="15">
        <v>10</v>
      </c>
      <c r="R20" s="15">
        <v>70</v>
      </c>
      <c r="S20" s="15">
        <v>70</v>
      </c>
      <c r="T20" s="15">
        <v>70</v>
      </c>
      <c r="U20" s="15"/>
      <c r="V20" s="13"/>
      <c r="W20" s="13"/>
      <c r="X20" s="14"/>
      <c r="Y20" s="12"/>
      <c r="Z20" s="13"/>
      <c r="AA20" s="13"/>
      <c r="AB20" s="13"/>
      <c r="AC20" s="13"/>
      <c r="AD20" s="13"/>
      <c r="AE20" s="13"/>
      <c r="AF20" s="13"/>
      <c r="AG20" s="13"/>
      <c r="AH20" s="13"/>
      <c r="AI20" s="14"/>
    </row>
    <row r="21" spans="1:35" s="80" customFormat="1" ht="13.5" x14ac:dyDescent="0.25"/>
    <row r="22" spans="1:35" s="80" customFormat="1" ht="13.5" x14ac:dyDescent="0.25"/>
    <row r="23" spans="1:35" s="80" customFormat="1" ht="13.5" x14ac:dyDescent="0.25"/>
    <row r="24" spans="1:35" s="80" customFormat="1" ht="13.5" x14ac:dyDescent="0.25">
      <c r="H24" s="80" t="s">
        <v>204</v>
      </c>
    </row>
    <row r="25" spans="1:35" s="80" customFormat="1" ht="13.5" x14ac:dyDescent="0.25">
      <c r="H25" s="80" t="s">
        <v>205</v>
      </c>
    </row>
    <row r="26" spans="1:35" s="80" customFormat="1" ht="13.5" x14ac:dyDescent="0.25"/>
    <row r="27" spans="1:35" s="80" customFormat="1" ht="13.5" x14ac:dyDescent="0.25"/>
    <row r="28" spans="1:35" s="80" customFormat="1" ht="13.5" x14ac:dyDescent="0.25"/>
    <row r="29" spans="1:35" s="80" customFormat="1" ht="13.5" x14ac:dyDescent="0.25"/>
    <row r="30" spans="1:35" s="80" customFormat="1" ht="13.5" x14ac:dyDescent="0.25"/>
    <row r="31" spans="1:35" s="80" customFormat="1" ht="13.5" x14ac:dyDescent="0.25"/>
    <row r="32" spans="1:35" s="80" customFormat="1" ht="13.5" x14ac:dyDescent="0.25"/>
    <row r="33" s="80" customFormat="1" ht="13.5" x14ac:dyDescent="0.25"/>
    <row r="34" s="80" customFormat="1" ht="13.5" x14ac:dyDescent="0.25"/>
    <row r="35" s="80" customFormat="1" ht="13.5" x14ac:dyDescent="0.25"/>
  </sheetData>
  <mergeCells count="3">
    <mergeCell ref="A5:I5"/>
    <mergeCell ref="J5:M5"/>
    <mergeCell ref="U5:X5"/>
  </mergeCells>
  <pageMargins left="0.7" right="0.7" top="0.75" bottom="0.75" header="0.3" footer="0.3"/>
  <pageSetup scale="66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C000"/>
  </sheetPr>
  <dimension ref="A1:AJ73"/>
  <sheetViews>
    <sheetView view="pageBreakPreview" topLeftCell="A13" zoomScale="85" zoomScaleNormal="115" zoomScaleSheetLayoutView="85" workbookViewId="0">
      <selection activeCell="J23" sqref="J23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0" width="14.42578125" bestFit="1" customWidth="1"/>
    <col min="11" max="11" width="14.7109375" bestFit="1" customWidth="1"/>
    <col min="12" max="13" width="13.7109375" customWidth="1"/>
    <col min="14" max="20" width="13.7109375" hidden="1" customWidth="1"/>
    <col min="21" max="22" width="18.7109375" bestFit="1" customWidth="1"/>
    <col min="23" max="23" width="17.7109375" bestFit="1" customWidth="1"/>
    <col min="24" max="24" width="16.5703125" bestFit="1" customWidth="1"/>
    <col min="25" max="31" width="13.7109375" hidden="1" customWidth="1"/>
  </cols>
  <sheetData>
    <row r="1" spans="1:31" ht="15" customHeight="1" x14ac:dyDescent="0.25">
      <c r="A1" s="35" t="s">
        <v>45</v>
      </c>
    </row>
    <row r="2" spans="1:31" ht="15" customHeight="1" x14ac:dyDescent="0.25">
      <c r="A2" s="35" t="s">
        <v>46</v>
      </c>
    </row>
    <row r="3" spans="1:31" ht="15" customHeight="1" x14ac:dyDescent="0.25">
      <c r="A3" s="35" t="str">
        <f>'201. DS'!A3</f>
        <v>EJERCICIO FISCAL 2022 - ACTUALIZADA AGOSTO</v>
      </c>
    </row>
    <row r="4" spans="1:31" ht="15" customHeight="1" thickBot="1" x14ac:dyDescent="0.3"/>
    <row r="5" spans="1:31" s="96" customFormat="1" x14ac:dyDescent="0.25">
      <c r="A5" s="234" t="s">
        <v>81</v>
      </c>
      <c r="B5" s="235"/>
      <c r="C5" s="235"/>
      <c r="D5" s="235"/>
      <c r="E5" s="235"/>
      <c r="F5" s="235"/>
      <c r="G5" s="235"/>
      <c r="H5" s="235"/>
      <c r="I5" s="236"/>
      <c r="J5" s="240" t="s">
        <v>47</v>
      </c>
      <c r="K5" s="237"/>
      <c r="L5" s="237"/>
      <c r="M5" s="238"/>
      <c r="N5" s="37"/>
      <c r="O5" s="38"/>
      <c r="P5" s="38"/>
      <c r="Q5" s="38"/>
      <c r="R5" s="38"/>
      <c r="S5" s="38"/>
      <c r="T5" s="38"/>
      <c r="U5" s="237" t="s">
        <v>1</v>
      </c>
      <c r="V5" s="237"/>
      <c r="W5" s="237"/>
      <c r="X5" s="238"/>
      <c r="Y5" s="37"/>
      <c r="Z5" s="38"/>
      <c r="AA5" s="38"/>
      <c r="AB5" s="38"/>
      <c r="AC5" s="38"/>
      <c r="AD5" s="38"/>
      <c r="AE5" s="38"/>
    </row>
    <row r="6" spans="1:31" s="99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40" t="s">
        <v>15</v>
      </c>
      <c r="O6" s="30" t="s">
        <v>16</v>
      </c>
      <c r="P6" s="30" t="s">
        <v>17</v>
      </c>
      <c r="Q6" s="30" t="s">
        <v>18</v>
      </c>
      <c r="R6" s="30" t="s">
        <v>19</v>
      </c>
      <c r="S6" s="30" t="s">
        <v>20</v>
      </c>
      <c r="T6" s="30" t="s">
        <v>21</v>
      </c>
      <c r="U6" s="29" t="s">
        <v>11</v>
      </c>
      <c r="V6" s="29" t="s">
        <v>12</v>
      </c>
      <c r="W6" s="30" t="s">
        <v>13</v>
      </c>
      <c r="X6" s="31" t="s">
        <v>14</v>
      </c>
      <c r="Y6" s="40" t="s">
        <v>15</v>
      </c>
      <c r="Z6" s="30" t="s">
        <v>16</v>
      </c>
      <c r="AA6" s="30" t="s">
        <v>17</v>
      </c>
      <c r="AB6" s="30" t="s">
        <v>18</v>
      </c>
      <c r="AC6" s="30" t="s">
        <v>19</v>
      </c>
      <c r="AD6" s="30" t="s">
        <v>20</v>
      </c>
      <c r="AE6" s="30" t="s">
        <v>21</v>
      </c>
    </row>
    <row r="7" spans="1:31" s="96" customFormat="1" ht="30" x14ac:dyDescent="0.25">
      <c r="A7" s="186"/>
      <c r="B7" s="87">
        <v>13</v>
      </c>
      <c r="C7" s="87"/>
      <c r="D7" s="87"/>
      <c r="E7" s="187"/>
      <c r="F7" s="187"/>
      <c r="G7" s="187"/>
      <c r="H7" s="188" t="s">
        <v>82</v>
      </c>
      <c r="I7" s="189"/>
      <c r="J7" s="190"/>
      <c r="K7" s="191"/>
      <c r="L7" s="191"/>
      <c r="M7" s="192"/>
      <c r="N7" s="193"/>
      <c r="O7" s="191"/>
      <c r="P7" s="191"/>
      <c r="Q7" s="191"/>
      <c r="R7" s="191"/>
      <c r="S7" s="191"/>
      <c r="T7" s="191"/>
      <c r="U7" s="194"/>
      <c r="V7" s="191"/>
      <c r="W7" s="191"/>
      <c r="X7" s="192"/>
      <c r="Y7" s="193"/>
      <c r="Z7" s="191"/>
      <c r="AA7" s="191"/>
      <c r="AB7" s="191"/>
      <c r="AC7" s="191"/>
      <c r="AD7" s="191"/>
      <c r="AE7" s="23"/>
    </row>
    <row r="8" spans="1:31" s="96" customFormat="1" x14ac:dyDescent="0.25">
      <c r="A8" s="195"/>
      <c r="B8" s="81"/>
      <c r="C8" s="81">
        <v>0</v>
      </c>
      <c r="D8" s="81"/>
      <c r="E8" s="85"/>
      <c r="F8" s="85"/>
      <c r="G8" s="85"/>
      <c r="H8" s="183" t="s">
        <v>27</v>
      </c>
      <c r="I8" s="177"/>
      <c r="J8" s="173"/>
      <c r="K8" s="174"/>
      <c r="L8" s="174"/>
      <c r="M8" s="175"/>
      <c r="N8" s="173"/>
      <c r="O8" s="174"/>
      <c r="P8" s="174"/>
      <c r="Q8" s="174"/>
      <c r="R8" s="174"/>
      <c r="S8" s="174"/>
      <c r="T8" s="174"/>
      <c r="U8" s="174"/>
      <c r="V8" s="174"/>
      <c r="W8" s="174"/>
      <c r="X8" s="175"/>
      <c r="Y8" s="173"/>
      <c r="Z8" s="174"/>
      <c r="AA8" s="174"/>
      <c r="AB8" s="174"/>
      <c r="AC8" s="174"/>
      <c r="AD8" s="174"/>
      <c r="AE8" s="11"/>
    </row>
    <row r="9" spans="1:31" s="96" customFormat="1" x14ac:dyDescent="0.25">
      <c r="A9" s="195"/>
      <c r="B9" s="81"/>
      <c r="C9" s="81"/>
      <c r="D9" s="81">
        <v>0</v>
      </c>
      <c r="E9" s="85"/>
      <c r="F9" s="85"/>
      <c r="G9" s="85"/>
      <c r="H9" s="183" t="s">
        <v>28</v>
      </c>
      <c r="I9" s="177"/>
      <c r="J9" s="173"/>
      <c r="K9" s="174"/>
      <c r="L9" s="174"/>
      <c r="M9" s="175"/>
      <c r="N9" s="173"/>
      <c r="O9" s="174"/>
      <c r="P9" s="174"/>
      <c r="Q9" s="174"/>
      <c r="R9" s="174"/>
      <c r="S9" s="174"/>
      <c r="T9" s="174"/>
      <c r="U9" s="174"/>
      <c r="V9" s="174"/>
      <c r="W9" s="174"/>
      <c r="X9" s="175"/>
      <c r="Y9" s="173"/>
      <c r="Z9" s="174"/>
      <c r="AA9" s="174"/>
      <c r="AB9" s="174"/>
      <c r="AC9" s="174"/>
      <c r="AD9" s="174"/>
      <c r="AE9" s="11"/>
    </row>
    <row r="10" spans="1:31" s="96" customFormat="1" x14ac:dyDescent="0.25">
      <c r="A10" s="195"/>
      <c r="B10" s="81"/>
      <c r="C10" s="81"/>
      <c r="D10" s="81"/>
      <c r="E10" s="85">
        <v>1</v>
      </c>
      <c r="F10" s="85">
        <v>0</v>
      </c>
      <c r="G10" s="85"/>
      <c r="H10" s="183" t="s">
        <v>51</v>
      </c>
      <c r="I10" s="177"/>
      <c r="J10" s="173"/>
      <c r="K10" s="174"/>
      <c r="L10" s="174"/>
      <c r="M10" s="175"/>
      <c r="N10" s="173"/>
      <c r="O10" s="174"/>
      <c r="P10" s="174"/>
      <c r="Q10" s="174"/>
      <c r="R10" s="174"/>
      <c r="S10" s="174"/>
      <c r="T10" s="174"/>
      <c r="U10" s="180">
        <v>145596549</v>
      </c>
      <c r="V10" s="180">
        <v>134584831</v>
      </c>
      <c r="W10" s="180">
        <v>92122117.560000002</v>
      </c>
      <c r="X10" s="180">
        <v>2233383.5499999998</v>
      </c>
      <c r="Y10" s="179">
        <v>6181760.2999999998</v>
      </c>
      <c r="Z10" s="180">
        <v>6142695.3300000001</v>
      </c>
      <c r="AA10" s="180">
        <v>6525907.1500000004</v>
      </c>
      <c r="AB10" s="180">
        <v>6990492.71</v>
      </c>
      <c r="AC10" s="180">
        <v>22953446.91</v>
      </c>
      <c r="AD10" s="180">
        <v>23222201.510000002</v>
      </c>
      <c r="AE10" s="9">
        <v>48642702.93</v>
      </c>
    </row>
    <row r="11" spans="1:31" s="96" customFormat="1" x14ac:dyDescent="0.25">
      <c r="A11" s="195">
        <v>4</v>
      </c>
      <c r="B11" s="81"/>
      <c r="C11" s="81"/>
      <c r="D11" s="81"/>
      <c r="E11" s="81"/>
      <c r="F11" s="81"/>
      <c r="G11" s="81">
        <v>1</v>
      </c>
      <c r="H11" s="183" t="s">
        <v>52</v>
      </c>
      <c r="I11" s="185" t="s">
        <v>31</v>
      </c>
      <c r="J11" s="179">
        <v>700</v>
      </c>
      <c r="K11" s="180">
        <v>987</v>
      </c>
      <c r="L11" s="180">
        <v>841</v>
      </c>
      <c r="M11" s="181">
        <v>24</v>
      </c>
      <c r="N11" s="179">
        <v>0</v>
      </c>
      <c r="O11" s="180">
        <v>734</v>
      </c>
      <c r="P11" s="180">
        <v>24</v>
      </c>
      <c r="Q11" s="180">
        <v>11</v>
      </c>
      <c r="R11" s="180">
        <v>24</v>
      </c>
      <c r="S11" s="180">
        <v>24</v>
      </c>
      <c r="T11" s="180">
        <v>0</v>
      </c>
      <c r="U11" s="174"/>
      <c r="V11" s="174"/>
      <c r="W11" s="180"/>
      <c r="X11" s="180"/>
      <c r="Y11" s="179"/>
      <c r="Z11" s="180"/>
      <c r="AA11" s="180"/>
      <c r="AB11" s="180"/>
      <c r="AC11" s="180"/>
      <c r="AD11" s="180"/>
      <c r="AE11" s="9"/>
    </row>
    <row r="12" spans="1:31" s="96" customFormat="1" x14ac:dyDescent="0.25">
      <c r="A12" s="195"/>
      <c r="B12" s="81"/>
      <c r="C12" s="81"/>
      <c r="D12" s="81"/>
      <c r="E12" s="85"/>
      <c r="F12" s="85"/>
      <c r="G12" s="85">
        <v>2</v>
      </c>
      <c r="H12" s="184" t="s">
        <v>52</v>
      </c>
      <c r="I12" s="177" t="s">
        <v>31</v>
      </c>
      <c r="J12" s="173">
        <v>700</v>
      </c>
      <c r="K12" s="174">
        <v>987</v>
      </c>
      <c r="L12" s="174">
        <v>841</v>
      </c>
      <c r="M12" s="175">
        <v>24</v>
      </c>
      <c r="N12" s="173">
        <v>0</v>
      </c>
      <c r="O12" s="174">
        <v>734</v>
      </c>
      <c r="P12" s="174">
        <v>24</v>
      </c>
      <c r="Q12" s="174">
        <v>11</v>
      </c>
      <c r="R12" s="174">
        <v>24</v>
      </c>
      <c r="S12" s="174">
        <v>24</v>
      </c>
      <c r="T12" s="174">
        <v>0</v>
      </c>
      <c r="U12" s="174"/>
      <c r="V12" s="174"/>
      <c r="W12" s="180"/>
      <c r="X12" s="180"/>
      <c r="Y12" s="179"/>
      <c r="Z12" s="180"/>
      <c r="AA12" s="180"/>
      <c r="AB12" s="180"/>
      <c r="AC12" s="180"/>
      <c r="AD12" s="180"/>
      <c r="AE12" s="9"/>
    </row>
    <row r="13" spans="1:31" s="96" customFormat="1" x14ac:dyDescent="0.25">
      <c r="A13" s="195"/>
      <c r="B13" s="81"/>
      <c r="C13" s="81"/>
      <c r="D13" s="81"/>
      <c r="E13" s="81">
        <v>2</v>
      </c>
      <c r="F13" s="81">
        <v>0</v>
      </c>
      <c r="G13" s="81"/>
      <c r="H13" s="183" t="s">
        <v>83</v>
      </c>
      <c r="I13" s="185"/>
      <c r="J13" s="179"/>
      <c r="K13" s="180"/>
      <c r="L13" s="180"/>
      <c r="M13" s="181"/>
      <c r="N13" s="179"/>
      <c r="O13" s="180"/>
      <c r="P13" s="180"/>
      <c r="Q13" s="180"/>
      <c r="R13" s="180"/>
      <c r="S13" s="180"/>
      <c r="T13" s="180"/>
      <c r="U13" s="180">
        <v>20029540</v>
      </c>
      <c r="V13" s="180">
        <v>23262598</v>
      </c>
      <c r="W13" s="180">
        <v>13864976.6</v>
      </c>
      <c r="X13" s="180">
        <v>566724.68999999994</v>
      </c>
      <c r="Y13" s="179">
        <v>1579583.56</v>
      </c>
      <c r="Z13" s="180">
        <v>1451665.63</v>
      </c>
      <c r="AA13" s="180">
        <v>1426285.39</v>
      </c>
      <c r="AB13" s="180">
        <v>1456183.57</v>
      </c>
      <c r="AC13" s="180">
        <v>1538826.68</v>
      </c>
      <c r="AD13" s="180">
        <v>1285920.33</v>
      </c>
      <c r="AE13" s="9">
        <v>2872269.7</v>
      </c>
    </row>
    <row r="14" spans="1:31" s="96" customFormat="1" x14ac:dyDescent="0.25">
      <c r="A14" s="195">
        <v>4</v>
      </c>
      <c r="B14" s="81"/>
      <c r="C14" s="81"/>
      <c r="D14" s="81"/>
      <c r="E14" s="81"/>
      <c r="F14" s="81"/>
      <c r="G14" s="81">
        <v>1</v>
      </c>
      <c r="H14" s="183" t="s">
        <v>84</v>
      </c>
      <c r="I14" s="185" t="s">
        <v>85</v>
      </c>
      <c r="J14" s="179">
        <v>4619</v>
      </c>
      <c r="K14" s="180">
        <v>5497</v>
      </c>
      <c r="L14" s="180">
        <v>3071</v>
      </c>
      <c r="M14" s="181">
        <v>377</v>
      </c>
      <c r="N14" s="179">
        <v>0</v>
      </c>
      <c r="O14" s="180">
        <v>902</v>
      </c>
      <c r="P14" s="180">
        <v>456</v>
      </c>
      <c r="Q14" s="180">
        <v>455</v>
      </c>
      <c r="R14" s="180">
        <v>446</v>
      </c>
      <c r="S14" s="180">
        <v>435</v>
      </c>
      <c r="T14" s="180">
        <v>382</v>
      </c>
      <c r="U14" s="174"/>
      <c r="V14" s="174"/>
      <c r="W14" s="180"/>
      <c r="X14" s="180"/>
      <c r="Y14" s="179"/>
      <c r="Z14" s="180"/>
      <c r="AA14" s="180"/>
      <c r="AB14" s="180"/>
      <c r="AC14" s="180"/>
      <c r="AD14" s="180"/>
      <c r="AE14" s="9"/>
    </row>
    <row r="15" spans="1:31" s="96" customFormat="1" ht="27" x14ac:dyDescent="0.25">
      <c r="A15" s="195"/>
      <c r="B15" s="81"/>
      <c r="C15" s="81"/>
      <c r="D15" s="81"/>
      <c r="E15" s="85"/>
      <c r="F15" s="85"/>
      <c r="G15" s="85">
        <v>2</v>
      </c>
      <c r="H15" s="184" t="s">
        <v>86</v>
      </c>
      <c r="I15" s="177" t="s">
        <v>87</v>
      </c>
      <c r="J15" s="173">
        <v>970271</v>
      </c>
      <c r="K15" s="174">
        <v>994284</v>
      </c>
      <c r="L15" s="174">
        <v>660122</v>
      </c>
      <c r="M15" s="181">
        <v>82855</v>
      </c>
      <c r="N15" s="173">
        <v>0</v>
      </c>
      <c r="O15" s="174">
        <v>165383</v>
      </c>
      <c r="P15" s="174">
        <v>82834</v>
      </c>
      <c r="Q15" s="174">
        <v>82855</v>
      </c>
      <c r="R15" s="174">
        <v>82845</v>
      </c>
      <c r="S15" s="174">
        <v>82836</v>
      </c>
      <c r="T15" s="174">
        <v>79216</v>
      </c>
      <c r="U15" s="174"/>
      <c r="V15" s="174"/>
      <c r="W15" s="180"/>
      <c r="X15" s="180"/>
      <c r="Y15" s="179"/>
      <c r="Z15" s="180"/>
      <c r="AA15" s="180"/>
      <c r="AB15" s="180"/>
      <c r="AC15" s="180"/>
      <c r="AD15" s="180"/>
      <c r="AE15" s="9"/>
    </row>
    <row r="16" spans="1:31" s="96" customFormat="1" ht="27" x14ac:dyDescent="0.25">
      <c r="A16" s="195"/>
      <c r="B16" s="81"/>
      <c r="C16" s="81"/>
      <c r="D16" s="81"/>
      <c r="E16" s="85"/>
      <c r="F16" s="85"/>
      <c r="G16" s="85">
        <v>3</v>
      </c>
      <c r="H16" s="184" t="s">
        <v>88</v>
      </c>
      <c r="I16" s="177" t="s">
        <v>87</v>
      </c>
      <c r="J16" s="173">
        <v>973574</v>
      </c>
      <c r="K16" s="174">
        <v>1004574</v>
      </c>
      <c r="L16" s="174">
        <v>667226</v>
      </c>
      <c r="M16" s="181">
        <v>83713</v>
      </c>
      <c r="N16" s="173">
        <v>0</v>
      </c>
      <c r="O16" s="174">
        <v>167297</v>
      </c>
      <c r="P16" s="174">
        <v>83713</v>
      </c>
      <c r="Q16" s="174">
        <v>83713</v>
      </c>
      <c r="R16" s="174">
        <v>83713</v>
      </c>
      <c r="S16" s="174">
        <v>83713</v>
      </c>
      <c r="T16" s="174">
        <v>80881</v>
      </c>
      <c r="U16" s="174"/>
      <c r="V16" s="174"/>
      <c r="W16" s="180"/>
      <c r="X16" s="180"/>
      <c r="Y16" s="179"/>
      <c r="Z16" s="180"/>
      <c r="AA16" s="180"/>
      <c r="AB16" s="180"/>
      <c r="AC16" s="180"/>
      <c r="AD16" s="180"/>
      <c r="AE16" s="9"/>
    </row>
    <row r="17" spans="1:31" s="96" customFormat="1" x14ac:dyDescent="0.25">
      <c r="A17" s="195"/>
      <c r="B17" s="81"/>
      <c r="C17" s="81"/>
      <c r="D17" s="81"/>
      <c r="E17" s="85"/>
      <c r="F17" s="85"/>
      <c r="G17" s="85">
        <v>4</v>
      </c>
      <c r="H17" s="184" t="s">
        <v>89</v>
      </c>
      <c r="I17" s="177" t="s">
        <v>90</v>
      </c>
      <c r="J17" s="173">
        <v>22808951</v>
      </c>
      <c r="K17" s="174">
        <v>33308951</v>
      </c>
      <c r="L17" s="174">
        <v>19496252</v>
      </c>
      <c r="M17" s="181">
        <v>2775745</v>
      </c>
      <c r="N17" s="173">
        <v>0</v>
      </c>
      <c r="O17" s="174">
        <v>4378289</v>
      </c>
      <c r="P17" s="174">
        <v>2354665</v>
      </c>
      <c r="Q17" s="174">
        <v>2404011</v>
      </c>
      <c r="R17" s="174">
        <v>2671160</v>
      </c>
      <c r="S17" s="174">
        <v>2319150</v>
      </c>
      <c r="T17" s="174">
        <v>2593232</v>
      </c>
      <c r="U17" s="174"/>
      <c r="V17" s="174"/>
      <c r="W17" s="180"/>
      <c r="X17" s="180"/>
      <c r="Y17" s="179"/>
      <c r="Z17" s="180"/>
      <c r="AA17" s="180"/>
      <c r="AB17" s="180"/>
      <c r="AC17" s="180"/>
      <c r="AD17" s="180"/>
      <c r="AE17" s="9"/>
    </row>
    <row r="18" spans="1:31" s="96" customFormat="1" x14ac:dyDescent="0.25">
      <c r="A18" s="195"/>
      <c r="B18" s="81"/>
      <c r="C18" s="81"/>
      <c r="D18" s="81"/>
      <c r="E18" s="85"/>
      <c r="F18" s="85"/>
      <c r="G18" s="85">
        <v>5</v>
      </c>
      <c r="H18" s="184" t="s">
        <v>91</v>
      </c>
      <c r="I18" s="177" t="s">
        <v>90</v>
      </c>
      <c r="J18" s="173">
        <v>16244403</v>
      </c>
      <c r="K18" s="174">
        <v>23744403</v>
      </c>
      <c r="L18" s="174">
        <v>15326718</v>
      </c>
      <c r="M18" s="181">
        <v>1903072</v>
      </c>
      <c r="N18" s="173">
        <v>0</v>
      </c>
      <c r="O18" s="174">
        <v>3957400</v>
      </c>
      <c r="P18" s="174">
        <v>1978700</v>
      </c>
      <c r="Q18" s="174">
        <v>1978700</v>
      </c>
      <c r="R18" s="174">
        <v>1721048</v>
      </c>
      <c r="S18" s="174">
        <v>1809098</v>
      </c>
      <c r="T18" s="174">
        <v>1978700</v>
      </c>
      <c r="U18" s="174"/>
      <c r="V18" s="174"/>
      <c r="W18" s="180"/>
      <c r="X18" s="180"/>
      <c r="Y18" s="179"/>
      <c r="Z18" s="180"/>
      <c r="AA18" s="180"/>
      <c r="AB18" s="180"/>
      <c r="AC18" s="180"/>
      <c r="AD18" s="180"/>
      <c r="AE18" s="9"/>
    </row>
    <row r="19" spans="1:31" s="96" customFormat="1" x14ac:dyDescent="0.25">
      <c r="A19" s="195"/>
      <c r="B19" s="85"/>
      <c r="C19" s="85"/>
      <c r="D19" s="85"/>
      <c r="E19" s="85"/>
      <c r="F19" s="85"/>
      <c r="G19" s="85">
        <v>6</v>
      </c>
      <c r="H19" s="184" t="s">
        <v>92</v>
      </c>
      <c r="I19" s="177" t="s">
        <v>85</v>
      </c>
      <c r="J19" s="173">
        <v>341</v>
      </c>
      <c r="K19" s="174">
        <v>466</v>
      </c>
      <c r="L19" s="174">
        <v>280</v>
      </c>
      <c r="M19" s="181">
        <v>38</v>
      </c>
      <c r="N19" s="173">
        <v>0</v>
      </c>
      <c r="O19" s="174">
        <v>66</v>
      </c>
      <c r="P19" s="174">
        <v>38</v>
      </c>
      <c r="Q19" s="174">
        <v>37</v>
      </c>
      <c r="R19" s="174">
        <v>28</v>
      </c>
      <c r="S19" s="174">
        <v>35</v>
      </c>
      <c r="T19" s="174">
        <v>38</v>
      </c>
      <c r="U19" s="174"/>
      <c r="V19" s="174"/>
      <c r="W19" s="180"/>
      <c r="X19" s="180"/>
      <c r="Y19" s="179"/>
      <c r="Z19" s="180"/>
      <c r="AA19" s="180"/>
      <c r="AB19" s="180"/>
      <c r="AC19" s="180"/>
      <c r="AD19" s="180"/>
      <c r="AE19" s="9"/>
    </row>
    <row r="20" spans="1:31" s="96" customFormat="1" ht="27" x14ac:dyDescent="0.25">
      <c r="A20" s="195"/>
      <c r="B20" s="85"/>
      <c r="C20" s="85"/>
      <c r="D20" s="85"/>
      <c r="E20" s="85"/>
      <c r="F20" s="85"/>
      <c r="G20" s="85">
        <v>7</v>
      </c>
      <c r="H20" s="184" t="s">
        <v>93</v>
      </c>
      <c r="I20" s="177" t="s">
        <v>85</v>
      </c>
      <c r="J20" s="173">
        <v>111</v>
      </c>
      <c r="K20" s="174">
        <v>161</v>
      </c>
      <c r="L20" s="174">
        <v>102</v>
      </c>
      <c r="M20" s="181">
        <v>11</v>
      </c>
      <c r="N20" s="173">
        <v>0</v>
      </c>
      <c r="O20" s="174">
        <v>26</v>
      </c>
      <c r="P20" s="174">
        <v>13</v>
      </c>
      <c r="Q20" s="174">
        <v>13</v>
      </c>
      <c r="R20" s="174">
        <v>13</v>
      </c>
      <c r="S20" s="174">
        <v>13</v>
      </c>
      <c r="T20" s="174">
        <v>13</v>
      </c>
      <c r="U20" s="174"/>
      <c r="V20" s="174"/>
      <c r="W20" s="180"/>
      <c r="X20" s="180"/>
      <c r="Y20" s="179"/>
      <c r="Z20" s="180"/>
      <c r="AA20" s="180"/>
      <c r="AB20" s="180"/>
      <c r="AC20" s="180"/>
      <c r="AD20" s="180"/>
      <c r="AE20" s="9"/>
    </row>
    <row r="21" spans="1:31" s="96" customFormat="1" ht="27" x14ac:dyDescent="0.25">
      <c r="A21" s="195"/>
      <c r="B21" s="85"/>
      <c r="C21" s="85"/>
      <c r="D21" s="85"/>
      <c r="E21" s="85"/>
      <c r="F21" s="85"/>
      <c r="G21" s="85">
        <v>8</v>
      </c>
      <c r="H21" s="184" t="s">
        <v>94</v>
      </c>
      <c r="I21" s="177" t="s">
        <v>85</v>
      </c>
      <c r="J21" s="173">
        <v>4167</v>
      </c>
      <c r="K21" s="174">
        <v>4870</v>
      </c>
      <c r="L21" s="174">
        <v>3064</v>
      </c>
      <c r="M21" s="181">
        <v>321</v>
      </c>
      <c r="N21" s="173">
        <v>0</v>
      </c>
      <c r="O21" s="174">
        <v>810</v>
      </c>
      <c r="P21" s="174">
        <v>405</v>
      </c>
      <c r="Q21" s="174">
        <v>405</v>
      </c>
      <c r="R21" s="174">
        <v>405</v>
      </c>
      <c r="S21" s="174">
        <v>387</v>
      </c>
      <c r="T21" s="174">
        <v>331</v>
      </c>
      <c r="U21" s="174"/>
      <c r="V21" s="174"/>
      <c r="W21" s="180"/>
      <c r="X21" s="180"/>
      <c r="Y21" s="179"/>
      <c r="Z21" s="180"/>
      <c r="AA21" s="180"/>
      <c r="AB21" s="180"/>
      <c r="AC21" s="180"/>
      <c r="AD21" s="180"/>
      <c r="AE21" s="9"/>
    </row>
    <row r="22" spans="1:31" s="96" customFormat="1" x14ac:dyDescent="0.25">
      <c r="A22" s="195"/>
      <c r="B22" s="81"/>
      <c r="C22" s="81"/>
      <c r="D22" s="81"/>
      <c r="E22" s="81">
        <v>3</v>
      </c>
      <c r="F22" s="81">
        <v>0</v>
      </c>
      <c r="G22" s="81"/>
      <c r="H22" s="183" t="s">
        <v>95</v>
      </c>
      <c r="I22" s="185"/>
      <c r="J22" s="179"/>
      <c r="K22" s="180"/>
      <c r="L22" s="180"/>
      <c r="M22" s="181"/>
      <c r="N22" s="179"/>
      <c r="O22" s="180"/>
      <c r="P22" s="180"/>
      <c r="Q22" s="180"/>
      <c r="R22" s="180"/>
      <c r="S22" s="180"/>
      <c r="T22" s="180"/>
      <c r="U22" s="180">
        <v>12682375</v>
      </c>
      <c r="V22" s="180">
        <v>12682375</v>
      </c>
      <c r="W22" s="180">
        <v>8002543.9100000001</v>
      </c>
      <c r="X22" s="180">
        <v>0</v>
      </c>
      <c r="Y22" s="179">
        <v>772129.07</v>
      </c>
      <c r="Z22" s="180">
        <v>778000</v>
      </c>
      <c r="AA22" s="180">
        <v>1134499.93</v>
      </c>
      <c r="AB22" s="180">
        <v>1053306.43</v>
      </c>
      <c r="AC22" s="180">
        <v>1112896.6599999999</v>
      </c>
      <c r="AD22" s="180">
        <v>0</v>
      </c>
      <c r="AE22" s="9">
        <v>7930</v>
      </c>
    </row>
    <row r="23" spans="1:31" s="96" customFormat="1" ht="30" x14ac:dyDescent="0.25">
      <c r="A23" s="195">
        <v>4</v>
      </c>
      <c r="B23" s="81"/>
      <c r="C23" s="81"/>
      <c r="D23" s="81"/>
      <c r="E23" s="81"/>
      <c r="F23" s="81"/>
      <c r="G23" s="81">
        <v>1</v>
      </c>
      <c r="H23" s="183" t="s">
        <v>101</v>
      </c>
      <c r="I23" s="185" t="s">
        <v>85</v>
      </c>
      <c r="J23" s="179">
        <v>43749</v>
      </c>
      <c r="K23" s="180">
        <v>68549</v>
      </c>
      <c r="L23" s="180">
        <v>45312</v>
      </c>
      <c r="M23" s="181">
        <v>5711</v>
      </c>
      <c r="N23" s="179">
        <v>0</v>
      </c>
      <c r="O23" s="180">
        <v>11422</v>
      </c>
      <c r="P23" s="180">
        <v>5711</v>
      </c>
      <c r="Q23" s="180">
        <v>5711</v>
      </c>
      <c r="R23" s="180">
        <v>5711</v>
      </c>
      <c r="S23" s="180">
        <v>5711</v>
      </c>
      <c r="T23" s="180">
        <v>5353</v>
      </c>
      <c r="U23" s="180"/>
      <c r="V23" s="180"/>
      <c r="W23" s="180"/>
      <c r="X23" s="180"/>
      <c r="Y23" s="179"/>
      <c r="Z23" s="180"/>
      <c r="AA23" s="180"/>
      <c r="AB23" s="180"/>
      <c r="AC23" s="180"/>
      <c r="AD23" s="180"/>
      <c r="AE23" s="9"/>
    </row>
    <row r="24" spans="1:31" s="96" customFormat="1" ht="27" x14ac:dyDescent="0.25">
      <c r="A24" s="195"/>
      <c r="B24" s="85"/>
      <c r="C24" s="85"/>
      <c r="D24" s="85"/>
      <c r="E24" s="81"/>
      <c r="F24" s="85"/>
      <c r="G24" s="85">
        <v>2</v>
      </c>
      <c r="H24" s="184" t="s">
        <v>101</v>
      </c>
      <c r="I24" s="177" t="s">
        <v>85</v>
      </c>
      <c r="J24" s="173">
        <v>43749</v>
      </c>
      <c r="K24" s="174">
        <v>68549</v>
      </c>
      <c r="L24" s="174">
        <v>45312</v>
      </c>
      <c r="M24" s="175">
        <v>5711</v>
      </c>
      <c r="N24" s="173">
        <v>0</v>
      </c>
      <c r="O24" s="174">
        <v>11422</v>
      </c>
      <c r="P24" s="174">
        <v>5711</v>
      </c>
      <c r="Q24" s="174">
        <v>5711</v>
      </c>
      <c r="R24" s="174">
        <v>5711</v>
      </c>
      <c r="S24" s="180">
        <v>5711</v>
      </c>
      <c r="T24" s="174">
        <v>5353</v>
      </c>
      <c r="U24" s="180"/>
      <c r="V24" s="180"/>
      <c r="W24" s="180"/>
      <c r="X24" s="180"/>
      <c r="Y24" s="179"/>
      <c r="Z24" s="180"/>
      <c r="AA24" s="180"/>
      <c r="AB24" s="180"/>
      <c r="AC24" s="180"/>
      <c r="AD24" s="180"/>
      <c r="AE24" s="9"/>
    </row>
    <row r="25" spans="1:31" s="96" customFormat="1" ht="30" x14ac:dyDescent="0.25">
      <c r="A25" s="195"/>
      <c r="B25" s="81"/>
      <c r="C25" s="81"/>
      <c r="D25" s="81"/>
      <c r="E25" s="81">
        <v>4</v>
      </c>
      <c r="F25" s="81">
        <v>0</v>
      </c>
      <c r="G25" s="81"/>
      <c r="H25" s="183" t="s">
        <v>96</v>
      </c>
      <c r="I25" s="185"/>
      <c r="J25" s="179"/>
      <c r="K25" s="180"/>
      <c r="L25" s="180"/>
      <c r="M25" s="181"/>
      <c r="N25" s="179"/>
      <c r="O25" s="180"/>
      <c r="P25" s="180"/>
      <c r="Q25" s="180"/>
      <c r="R25" s="180"/>
      <c r="S25" s="180"/>
      <c r="T25" s="180"/>
      <c r="U25" s="180">
        <v>1404787</v>
      </c>
      <c r="V25" s="180">
        <v>2402968</v>
      </c>
      <c r="W25" s="180">
        <v>1594853.64</v>
      </c>
      <c r="X25" s="180">
        <v>213308.6</v>
      </c>
      <c r="Y25" s="179">
        <v>51364.97</v>
      </c>
      <c r="Z25" s="180">
        <v>43975.03</v>
      </c>
      <c r="AA25" s="180">
        <v>56109.45</v>
      </c>
      <c r="AB25" s="180">
        <v>104883.22</v>
      </c>
      <c r="AC25" s="180">
        <v>186656.68</v>
      </c>
      <c r="AD25" s="180">
        <v>690915.95</v>
      </c>
      <c r="AE25" s="180">
        <v>1381545.04</v>
      </c>
    </row>
    <row r="26" spans="1:31" s="96" customFormat="1" ht="30" x14ac:dyDescent="0.25">
      <c r="A26" s="195">
        <v>4</v>
      </c>
      <c r="B26" s="81"/>
      <c r="C26" s="81"/>
      <c r="D26" s="81"/>
      <c r="E26" s="81"/>
      <c r="F26" s="81"/>
      <c r="G26" s="81">
        <v>1</v>
      </c>
      <c r="H26" s="183" t="s">
        <v>97</v>
      </c>
      <c r="I26" s="185" t="s">
        <v>70</v>
      </c>
      <c r="J26" s="179">
        <v>104545</v>
      </c>
      <c r="K26" s="180">
        <v>167293</v>
      </c>
      <c r="L26" s="180">
        <v>64112</v>
      </c>
      <c r="M26" s="181">
        <v>13931</v>
      </c>
      <c r="N26" s="179">
        <v>0</v>
      </c>
      <c r="O26" s="180">
        <v>14170</v>
      </c>
      <c r="P26" s="180">
        <v>6351</v>
      </c>
      <c r="Q26" s="180">
        <v>6704</v>
      </c>
      <c r="R26" s="180">
        <v>6884</v>
      </c>
      <c r="S26" s="180">
        <v>7713</v>
      </c>
      <c r="T26" s="180">
        <v>3493</v>
      </c>
      <c r="U26" s="180"/>
      <c r="V26" s="180"/>
      <c r="W26" s="180"/>
      <c r="X26" s="180"/>
      <c r="Y26" s="179"/>
      <c r="Z26" s="180"/>
      <c r="AA26" s="180"/>
      <c r="AB26" s="180"/>
      <c r="AC26" s="180"/>
      <c r="AD26" s="180"/>
      <c r="AE26" s="9"/>
    </row>
    <row r="27" spans="1:31" s="96" customFormat="1" ht="27" x14ac:dyDescent="0.25">
      <c r="A27" s="195"/>
      <c r="B27" s="85"/>
      <c r="C27" s="85"/>
      <c r="D27" s="85"/>
      <c r="E27" s="85"/>
      <c r="F27" s="85"/>
      <c r="G27" s="85">
        <v>2</v>
      </c>
      <c r="H27" s="184" t="s">
        <v>97</v>
      </c>
      <c r="I27" s="177" t="s">
        <v>70</v>
      </c>
      <c r="J27" s="173">
        <v>104545</v>
      </c>
      <c r="K27" s="174">
        <v>167293</v>
      </c>
      <c r="L27" s="174">
        <v>64112</v>
      </c>
      <c r="M27" s="175">
        <v>13931</v>
      </c>
      <c r="N27" s="173">
        <v>0</v>
      </c>
      <c r="O27" s="174">
        <v>14170</v>
      </c>
      <c r="P27" s="174">
        <v>6351</v>
      </c>
      <c r="Q27" s="174">
        <v>6704</v>
      </c>
      <c r="R27" s="174">
        <v>6884</v>
      </c>
      <c r="S27" s="174">
        <v>7713</v>
      </c>
      <c r="T27" s="174">
        <v>3493</v>
      </c>
      <c r="U27" s="174"/>
      <c r="V27" s="174"/>
      <c r="W27" s="180"/>
      <c r="X27" s="180"/>
      <c r="Y27" s="179"/>
      <c r="Z27" s="180"/>
      <c r="AA27" s="180"/>
      <c r="AB27" s="180"/>
      <c r="AC27" s="180"/>
      <c r="AD27" s="180"/>
      <c r="AE27" s="9"/>
    </row>
    <row r="28" spans="1:31" s="96" customFormat="1" x14ac:dyDescent="0.25">
      <c r="A28" s="195"/>
      <c r="B28" s="81">
        <v>99</v>
      </c>
      <c r="C28" s="81"/>
      <c r="D28" s="81"/>
      <c r="E28" s="81"/>
      <c r="F28" s="81"/>
      <c r="G28" s="81"/>
      <c r="H28" s="196" t="s">
        <v>98</v>
      </c>
      <c r="I28" s="197"/>
      <c r="J28" s="179"/>
      <c r="K28" s="180"/>
      <c r="L28" s="180"/>
      <c r="M28" s="181"/>
      <c r="N28" s="179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79"/>
      <c r="Z28" s="180"/>
      <c r="AA28" s="180"/>
      <c r="AB28" s="180"/>
      <c r="AC28" s="180"/>
      <c r="AD28" s="180"/>
      <c r="AE28" s="9"/>
    </row>
    <row r="29" spans="1:31" s="96" customFormat="1" x14ac:dyDescent="0.25">
      <c r="A29" s="195"/>
      <c r="B29" s="81"/>
      <c r="C29" s="81">
        <v>0</v>
      </c>
      <c r="D29" s="81"/>
      <c r="E29" s="81"/>
      <c r="F29" s="81"/>
      <c r="G29" s="81"/>
      <c r="H29" s="196" t="s">
        <v>27</v>
      </c>
      <c r="I29" s="197"/>
      <c r="J29" s="179"/>
      <c r="K29" s="180"/>
      <c r="L29" s="180"/>
      <c r="M29" s="181"/>
      <c r="N29" s="179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79"/>
      <c r="Z29" s="180"/>
      <c r="AA29" s="180"/>
      <c r="AB29" s="180"/>
      <c r="AC29" s="180"/>
      <c r="AD29" s="180"/>
      <c r="AE29" s="9"/>
    </row>
    <row r="30" spans="1:31" s="96" customFormat="1" x14ac:dyDescent="0.25">
      <c r="A30" s="195"/>
      <c r="B30" s="81"/>
      <c r="C30" s="81"/>
      <c r="D30" s="81">
        <v>0</v>
      </c>
      <c r="E30" s="81"/>
      <c r="F30" s="81"/>
      <c r="G30" s="81"/>
      <c r="H30" s="196" t="s">
        <v>28</v>
      </c>
      <c r="I30" s="197"/>
      <c r="J30" s="179"/>
      <c r="K30" s="180"/>
      <c r="L30" s="180"/>
      <c r="M30" s="181"/>
      <c r="N30" s="179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79"/>
      <c r="Z30" s="180"/>
      <c r="AA30" s="180"/>
      <c r="AB30" s="180"/>
      <c r="AC30" s="180"/>
      <c r="AD30" s="180"/>
      <c r="AE30" s="9"/>
    </row>
    <row r="31" spans="1:31" s="96" customFormat="1" ht="30" x14ac:dyDescent="0.25">
      <c r="A31" s="4"/>
      <c r="B31" s="5"/>
      <c r="C31" s="5"/>
      <c r="D31" s="5"/>
      <c r="E31" s="5">
        <v>2</v>
      </c>
      <c r="F31" s="5">
        <v>0</v>
      </c>
      <c r="G31" s="5"/>
      <c r="H31" s="51" t="s">
        <v>99</v>
      </c>
      <c r="I31" s="46"/>
      <c r="J31" s="8"/>
      <c r="K31" s="9"/>
      <c r="L31" s="9"/>
      <c r="M31" s="10"/>
      <c r="N31" s="8"/>
      <c r="O31" s="9"/>
      <c r="P31" s="9"/>
      <c r="Q31" s="9"/>
      <c r="R31" s="9"/>
      <c r="S31" s="9"/>
      <c r="T31" s="9"/>
      <c r="U31" s="98">
        <v>450000</v>
      </c>
      <c r="V31" s="98">
        <v>450000</v>
      </c>
      <c r="W31" s="9">
        <v>450000</v>
      </c>
      <c r="X31" s="9">
        <v>398701.5</v>
      </c>
      <c r="Y31" s="8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</row>
    <row r="32" spans="1:31" s="96" customFormat="1" ht="30" x14ac:dyDescent="0.25">
      <c r="A32" s="4"/>
      <c r="B32" s="5"/>
      <c r="C32" s="5"/>
      <c r="D32" s="5"/>
      <c r="E32" s="5"/>
      <c r="F32" s="5"/>
      <c r="G32" s="5"/>
      <c r="H32" s="51" t="s">
        <v>100</v>
      </c>
      <c r="I32" s="46" t="s">
        <v>39</v>
      </c>
      <c r="J32" s="8">
        <v>1</v>
      </c>
      <c r="K32" s="9">
        <v>1</v>
      </c>
      <c r="L32" s="9">
        <v>0</v>
      </c>
      <c r="M32" s="10">
        <v>0</v>
      </c>
      <c r="N32" s="8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8"/>
      <c r="V32" s="9"/>
      <c r="W32" s="9"/>
      <c r="X32" s="9"/>
      <c r="Y32" s="8"/>
      <c r="Z32" s="9"/>
      <c r="AA32" s="9"/>
      <c r="AB32" s="9"/>
      <c r="AC32" s="9"/>
      <c r="AD32" s="9"/>
      <c r="AE32" s="9"/>
    </row>
    <row r="33" spans="1:31" s="96" customFormat="1" ht="27.75" thickBot="1" x14ac:dyDescent="0.3">
      <c r="A33" s="61"/>
      <c r="B33" s="62"/>
      <c r="C33" s="62"/>
      <c r="D33" s="62"/>
      <c r="E33" s="62"/>
      <c r="F33" s="62"/>
      <c r="G33" s="62"/>
      <c r="H33" s="63" t="s">
        <v>100</v>
      </c>
      <c r="I33" s="64" t="s">
        <v>39</v>
      </c>
      <c r="J33" s="43">
        <v>1</v>
      </c>
      <c r="K33" s="15">
        <v>1</v>
      </c>
      <c r="L33" s="15">
        <v>0</v>
      </c>
      <c r="M33" s="17">
        <v>0</v>
      </c>
      <c r="N33" s="43"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00"/>
      <c r="V33" s="13"/>
      <c r="W33" s="13"/>
      <c r="X33" s="13"/>
      <c r="Y33" s="12"/>
      <c r="Z33" s="13"/>
      <c r="AA33" s="13"/>
      <c r="AB33" s="13"/>
      <c r="AC33" s="13"/>
      <c r="AD33" s="13"/>
      <c r="AE33" s="13"/>
    </row>
    <row r="34" spans="1:31" s="96" customFormat="1" ht="13.5" x14ac:dyDescent="0.25"/>
    <row r="35" spans="1:31" s="96" customFormat="1" ht="13.5" x14ac:dyDescent="0.25"/>
    <row r="36" spans="1:31" s="96" customFormat="1" ht="13.5" x14ac:dyDescent="0.25">
      <c r="H36" s="96" t="s">
        <v>202</v>
      </c>
    </row>
    <row r="37" spans="1:31" s="96" customFormat="1" ht="13.5" x14ac:dyDescent="0.25">
      <c r="H37" s="96" t="s">
        <v>206</v>
      </c>
    </row>
    <row r="38" spans="1:31" s="96" customFormat="1" ht="13.5" x14ac:dyDescent="0.25"/>
    <row r="39" spans="1:31" s="96" customFormat="1" ht="13.5" x14ac:dyDescent="0.25"/>
    <row r="40" spans="1:31" s="96" customFormat="1" ht="13.5" x14ac:dyDescent="0.25"/>
    <row r="41" spans="1:31" s="96" customFormat="1" ht="13.5" x14ac:dyDescent="0.25"/>
    <row r="42" spans="1:31" s="96" customFormat="1" ht="13.5" x14ac:dyDescent="0.25"/>
    <row r="43" spans="1:31" s="96" customFormat="1" ht="13.5" x14ac:dyDescent="0.25"/>
    <row r="44" spans="1:31" s="96" customFormat="1" ht="13.5" x14ac:dyDescent="0.25"/>
    <row r="45" spans="1:31" s="96" customFormat="1" ht="13.5" x14ac:dyDescent="0.25"/>
    <row r="46" spans="1:31" s="96" customFormat="1" ht="13.5" x14ac:dyDescent="0.25"/>
    <row r="47" spans="1:31" s="96" customFormat="1" ht="13.5" x14ac:dyDescent="0.25"/>
    <row r="48" spans="1:31" s="96" customFormat="1" ht="13.5" x14ac:dyDescent="0.25"/>
    <row r="49" s="96" customFormat="1" ht="13.5" x14ac:dyDescent="0.25"/>
    <row r="50" s="96" customFormat="1" ht="13.5" x14ac:dyDescent="0.25"/>
    <row r="51" s="96" customFormat="1" ht="13.5" x14ac:dyDescent="0.25"/>
    <row r="52" s="96" customFormat="1" ht="13.5" x14ac:dyDescent="0.25"/>
    <row r="53" s="96" customFormat="1" ht="13.5" x14ac:dyDescent="0.25"/>
    <row r="54" s="96" customFormat="1" ht="13.5" x14ac:dyDescent="0.25"/>
    <row r="55" s="96" customFormat="1" ht="13.5" x14ac:dyDescent="0.25"/>
    <row r="56" s="96" customFormat="1" ht="13.5" x14ac:dyDescent="0.25"/>
    <row r="57" s="96" customFormat="1" ht="13.5" x14ac:dyDescent="0.25"/>
    <row r="58" s="96" customFormat="1" ht="13.5" x14ac:dyDescent="0.25"/>
    <row r="59" s="96" customFormat="1" ht="13.5" x14ac:dyDescent="0.25"/>
    <row r="60" s="96" customFormat="1" ht="13.5" x14ac:dyDescent="0.25"/>
    <row r="61" s="96" customFormat="1" ht="13.5" x14ac:dyDescent="0.25"/>
    <row r="62" s="96" customFormat="1" ht="13.5" x14ac:dyDescent="0.25"/>
    <row r="63" s="96" customFormat="1" ht="13.5" x14ac:dyDescent="0.25"/>
    <row r="64" s="96" customFormat="1" ht="13.5" x14ac:dyDescent="0.25"/>
    <row r="65" s="96" customFormat="1" ht="13.5" x14ac:dyDescent="0.25"/>
    <row r="66" s="96" customFormat="1" ht="13.5" x14ac:dyDescent="0.25"/>
    <row r="67" s="96" customFormat="1" ht="13.5" x14ac:dyDescent="0.25"/>
    <row r="68" s="96" customFormat="1" ht="13.5" x14ac:dyDescent="0.25"/>
    <row r="69" s="96" customFormat="1" ht="13.5" x14ac:dyDescent="0.25"/>
    <row r="70" s="96" customFormat="1" ht="13.5" x14ac:dyDescent="0.25"/>
    <row r="71" s="96" customFormat="1" ht="13.5" x14ac:dyDescent="0.25"/>
    <row r="72" s="96" customFormat="1" ht="13.5" x14ac:dyDescent="0.25"/>
    <row r="73" s="96" customFormat="1" ht="13.5" x14ac:dyDescent="0.25"/>
  </sheetData>
  <mergeCells count="3">
    <mergeCell ref="A5:I5"/>
    <mergeCell ref="J5:M5"/>
    <mergeCell ref="U5:X5"/>
  </mergeCells>
  <pageMargins left="0.7" right="0.7" top="0.75" bottom="0.75" header="0.3" footer="0.3"/>
  <pageSetup scale="43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</sheetPr>
  <dimension ref="A1:AJ24"/>
  <sheetViews>
    <sheetView topLeftCell="A4" zoomScaleNormal="100" workbookViewId="0">
      <selection activeCell="U6" sqref="U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20" width="13.7109375" hidden="1" customWidth="1"/>
    <col min="21" max="21" width="14.85546875" customWidth="1"/>
    <col min="22" max="23" width="14.5703125" customWidth="1"/>
    <col min="24" max="24" width="14.42578125" customWidth="1"/>
    <col min="25" max="31" width="13.7109375" hidden="1" customWidth="1"/>
  </cols>
  <sheetData>
    <row r="1" spans="1:31" ht="15" customHeight="1" x14ac:dyDescent="0.25">
      <c r="A1" s="35" t="s">
        <v>45</v>
      </c>
    </row>
    <row r="2" spans="1:31" ht="15" customHeight="1" x14ac:dyDescent="0.25">
      <c r="A2" s="35" t="s">
        <v>46</v>
      </c>
    </row>
    <row r="3" spans="1:31" ht="15" customHeight="1" x14ac:dyDescent="0.25">
      <c r="A3" s="35" t="str">
        <f>'201. DS'!A3</f>
        <v>EJERCICIO FISCAL 2022 - ACTUALIZADA AGOSTO</v>
      </c>
    </row>
    <row r="4" spans="1:31" ht="15" customHeight="1" thickBot="1" x14ac:dyDescent="0.3"/>
    <row r="5" spans="1:31" ht="15.75" thickBot="1" x14ac:dyDescent="0.3">
      <c r="A5" s="234" t="s">
        <v>102</v>
      </c>
      <c r="B5" s="235"/>
      <c r="C5" s="235"/>
      <c r="D5" s="235"/>
      <c r="E5" s="235"/>
      <c r="F5" s="235"/>
      <c r="G5" s="235"/>
      <c r="H5" s="235"/>
      <c r="I5" s="251"/>
      <c r="J5" s="240" t="s">
        <v>47</v>
      </c>
      <c r="K5" s="237"/>
      <c r="L5" s="237"/>
      <c r="M5" s="238"/>
      <c r="N5" s="232"/>
      <c r="O5" s="38"/>
      <c r="P5" s="38"/>
      <c r="Q5" s="38"/>
      <c r="R5" s="38"/>
      <c r="S5" s="38"/>
      <c r="T5" s="38"/>
      <c r="U5" s="288" t="s">
        <v>1</v>
      </c>
      <c r="V5" s="288"/>
      <c r="W5" s="288"/>
      <c r="X5" s="289"/>
      <c r="Y5" s="37"/>
      <c r="Z5" s="38"/>
      <c r="AA5" s="38"/>
      <c r="AB5" s="38"/>
      <c r="AC5" s="38"/>
      <c r="AD5" s="38"/>
      <c r="AE5" s="38"/>
    </row>
    <row r="6" spans="1:31" s="7" customFormat="1" ht="36.75" thickBot="1" x14ac:dyDescent="0.25">
      <c r="A6" s="300" t="s">
        <v>2</v>
      </c>
      <c r="B6" s="301" t="s">
        <v>3</v>
      </c>
      <c r="C6" s="301" t="s">
        <v>4</v>
      </c>
      <c r="D6" s="301" t="s">
        <v>5</v>
      </c>
      <c r="E6" s="301" t="s">
        <v>6</v>
      </c>
      <c r="F6" s="301" t="s">
        <v>7</v>
      </c>
      <c r="G6" s="301" t="s">
        <v>8</v>
      </c>
      <c r="H6" s="302" t="s">
        <v>9</v>
      </c>
      <c r="I6" s="312" t="s">
        <v>10</v>
      </c>
      <c r="J6" s="318" t="s">
        <v>11</v>
      </c>
      <c r="K6" s="303" t="s">
        <v>12</v>
      </c>
      <c r="L6" s="304" t="s">
        <v>13</v>
      </c>
      <c r="M6" s="305" t="s">
        <v>14</v>
      </c>
      <c r="N6" s="315" t="s">
        <v>15</v>
      </c>
      <c r="O6" s="304" t="s">
        <v>16</v>
      </c>
      <c r="P6" s="304" t="s">
        <v>17</v>
      </c>
      <c r="Q6" s="304" t="s">
        <v>18</v>
      </c>
      <c r="R6" s="304" t="s">
        <v>19</v>
      </c>
      <c r="S6" s="304" t="s">
        <v>20</v>
      </c>
      <c r="T6" s="306" t="s">
        <v>21</v>
      </c>
      <c r="U6" s="307" t="s">
        <v>11</v>
      </c>
      <c r="V6" s="308" t="s">
        <v>12</v>
      </c>
      <c r="W6" s="309" t="s">
        <v>13</v>
      </c>
      <c r="X6" s="310" t="s">
        <v>14</v>
      </c>
      <c r="Y6" s="32" t="s">
        <v>15</v>
      </c>
      <c r="Z6" s="30" t="s">
        <v>16</v>
      </c>
      <c r="AA6" s="30" t="s">
        <v>17</v>
      </c>
      <c r="AB6" s="30" t="s">
        <v>18</v>
      </c>
      <c r="AC6" s="30" t="s">
        <v>19</v>
      </c>
      <c r="AD6" s="30" t="s">
        <v>20</v>
      </c>
      <c r="AE6" s="30" t="s">
        <v>21</v>
      </c>
    </row>
    <row r="7" spans="1:31" x14ac:dyDescent="0.25">
      <c r="A7" s="263"/>
      <c r="B7" s="264">
        <v>14</v>
      </c>
      <c r="C7" s="264"/>
      <c r="D7" s="264"/>
      <c r="E7" s="264"/>
      <c r="F7" s="264"/>
      <c r="G7" s="264"/>
      <c r="H7" s="311" t="s">
        <v>104</v>
      </c>
      <c r="I7" s="313"/>
      <c r="J7" s="297"/>
      <c r="K7" s="298"/>
      <c r="L7" s="298"/>
      <c r="M7" s="299"/>
      <c r="N7" s="316"/>
      <c r="O7" s="298"/>
      <c r="P7" s="298"/>
      <c r="Q7" s="298"/>
      <c r="R7" s="298"/>
      <c r="S7" s="298"/>
      <c r="T7" s="298"/>
      <c r="U7" s="298"/>
      <c r="V7" s="298"/>
      <c r="W7" s="298"/>
      <c r="X7" s="299"/>
      <c r="Y7" s="282"/>
      <c r="Z7" s="194"/>
      <c r="AA7" s="194"/>
      <c r="AB7" s="194"/>
      <c r="AC7" s="194"/>
      <c r="AD7" s="194"/>
      <c r="AE7" s="21"/>
    </row>
    <row r="8" spans="1:31" x14ac:dyDescent="0.25">
      <c r="A8" s="4"/>
      <c r="B8" s="5"/>
      <c r="C8" s="5">
        <v>0</v>
      </c>
      <c r="D8" s="5"/>
      <c r="E8" s="5"/>
      <c r="F8" s="5"/>
      <c r="G8" s="5"/>
      <c r="H8" s="183" t="s">
        <v>27</v>
      </c>
      <c r="I8" s="295"/>
      <c r="J8" s="198"/>
      <c r="K8" s="180"/>
      <c r="L8" s="180"/>
      <c r="M8" s="181"/>
      <c r="N8" s="283"/>
      <c r="O8" s="180"/>
      <c r="P8" s="180"/>
      <c r="Q8" s="180"/>
      <c r="R8" s="180"/>
      <c r="S8" s="180"/>
      <c r="T8" s="180"/>
      <c r="U8" s="180"/>
      <c r="V8" s="180"/>
      <c r="W8" s="180"/>
      <c r="X8" s="181"/>
      <c r="Y8" s="283"/>
      <c r="Z8" s="180"/>
      <c r="AA8" s="180"/>
      <c r="AB8" s="180"/>
      <c r="AC8" s="180"/>
      <c r="AD8" s="180"/>
      <c r="AE8" s="9"/>
    </row>
    <row r="9" spans="1:31" x14ac:dyDescent="0.25">
      <c r="A9" s="4"/>
      <c r="B9" s="5"/>
      <c r="C9" s="5"/>
      <c r="D9" s="5">
        <v>0</v>
      </c>
      <c r="E9" s="5"/>
      <c r="F9" s="5"/>
      <c r="G9" s="5"/>
      <c r="H9" s="183" t="s">
        <v>28</v>
      </c>
      <c r="I9" s="295"/>
      <c r="J9" s="179"/>
      <c r="K9" s="180"/>
      <c r="L9" s="180"/>
      <c r="M9" s="181"/>
      <c r="N9" s="283"/>
      <c r="O9" s="180"/>
      <c r="P9" s="180"/>
      <c r="Q9" s="180"/>
      <c r="R9" s="180"/>
      <c r="S9" s="180"/>
      <c r="T9" s="180"/>
      <c r="U9" s="180"/>
      <c r="V9" s="180"/>
      <c r="W9" s="180"/>
      <c r="X9" s="181"/>
      <c r="Y9" s="283"/>
      <c r="Z9" s="180"/>
      <c r="AA9" s="180"/>
      <c r="AB9" s="180"/>
      <c r="AC9" s="180"/>
      <c r="AD9" s="180"/>
      <c r="AE9" s="9"/>
    </row>
    <row r="10" spans="1:31" x14ac:dyDescent="0.25">
      <c r="A10" s="4"/>
      <c r="B10" s="5"/>
      <c r="C10" s="5"/>
      <c r="D10" s="5"/>
      <c r="E10" s="5">
        <v>1</v>
      </c>
      <c r="F10" s="5">
        <v>0</v>
      </c>
      <c r="G10" s="5"/>
      <c r="H10" s="183" t="s">
        <v>51</v>
      </c>
      <c r="I10" s="295"/>
      <c r="J10" s="179"/>
      <c r="K10" s="180"/>
      <c r="L10" s="180"/>
      <c r="M10" s="181"/>
      <c r="N10" s="283"/>
      <c r="O10" s="180"/>
      <c r="P10" s="180"/>
      <c r="Q10" s="180"/>
      <c r="R10" s="180"/>
      <c r="S10" s="180"/>
      <c r="T10" s="180"/>
      <c r="U10" s="180">
        <v>142000000</v>
      </c>
      <c r="V10" s="180">
        <v>133252800</v>
      </c>
      <c r="W10" s="180">
        <v>111724973.86</v>
      </c>
      <c r="X10" s="181">
        <v>686243.43</v>
      </c>
      <c r="Y10" s="284">
        <v>39974307.350000001</v>
      </c>
      <c r="Z10" s="174">
        <v>19487522.079999998</v>
      </c>
      <c r="AA10" s="174">
        <v>18590638.25</v>
      </c>
      <c r="AB10" s="174">
        <v>22296146.07</v>
      </c>
      <c r="AC10" s="174">
        <v>4423648.5599999996</v>
      </c>
      <c r="AD10" s="174">
        <v>1454840.6600000001</v>
      </c>
      <c r="AE10" s="11">
        <v>2244528.86</v>
      </c>
    </row>
    <row r="11" spans="1:31" x14ac:dyDescent="0.25">
      <c r="A11" s="4">
        <v>4</v>
      </c>
      <c r="B11" s="5"/>
      <c r="C11" s="5"/>
      <c r="D11" s="5"/>
      <c r="E11" s="5"/>
      <c r="F11" s="5"/>
      <c r="G11" s="5">
        <v>1</v>
      </c>
      <c r="H11" s="199" t="s">
        <v>52</v>
      </c>
      <c r="I11" s="295" t="s">
        <v>31</v>
      </c>
      <c r="J11" s="179">
        <v>177</v>
      </c>
      <c r="K11" s="180">
        <v>329</v>
      </c>
      <c r="L11" s="180">
        <v>154</v>
      </c>
      <c r="M11" s="181">
        <v>25</v>
      </c>
      <c r="N11" s="283">
        <v>0</v>
      </c>
      <c r="O11" s="180">
        <v>18</v>
      </c>
      <c r="P11" s="180">
        <v>11</v>
      </c>
      <c r="Q11" s="180">
        <v>19</v>
      </c>
      <c r="R11" s="180">
        <v>27</v>
      </c>
      <c r="S11" s="180">
        <v>39</v>
      </c>
      <c r="T11" s="180">
        <v>0</v>
      </c>
      <c r="U11" s="180"/>
      <c r="V11" s="180"/>
      <c r="W11" s="180"/>
      <c r="X11" s="181"/>
      <c r="Y11" s="283"/>
      <c r="Z11" s="180"/>
      <c r="AA11" s="180"/>
      <c r="AB11" s="180"/>
      <c r="AC11" s="180"/>
      <c r="AD11" s="180"/>
      <c r="AE11" s="9"/>
    </row>
    <row r="12" spans="1:31" x14ac:dyDescent="0.25">
      <c r="A12" s="4"/>
      <c r="B12" s="5"/>
      <c r="C12" s="5"/>
      <c r="D12" s="5"/>
      <c r="E12" s="5"/>
      <c r="F12" s="5"/>
      <c r="G12" s="6">
        <v>2</v>
      </c>
      <c r="H12" s="200" t="s">
        <v>52</v>
      </c>
      <c r="I12" s="296" t="s">
        <v>31</v>
      </c>
      <c r="J12" s="173">
        <v>67</v>
      </c>
      <c r="K12" s="174">
        <v>223</v>
      </c>
      <c r="L12" s="174">
        <v>80</v>
      </c>
      <c r="M12" s="181">
        <v>25</v>
      </c>
      <c r="N12" s="284">
        <v>0</v>
      </c>
      <c r="O12" s="174">
        <v>0</v>
      </c>
      <c r="P12" s="174">
        <v>0</v>
      </c>
      <c r="Q12" s="174">
        <v>5</v>
      </c>
      <c r="R12" s="174">
        <v>20</v>
      </c>
      <c r="S12" s="174">
        <v>30</v>
      </c>
      <c r="T12" s="174">
        <v>0</v>
      </c>
      <c r="U12" s="180"/>
      <c r="V12" s="180"/>
      <c r="W12" s="180"/>
      <c r="X12" s="181"/>
      <c r="Y12" s="283"/>
      <c r="Z12" s="180"/>
      <c r="AA12" s="180"/>
      <c r="AB12" s="180"/>
      <c r="AC12" s="180"/>
      <c r="AD12" s="180"/>
      <c r="AE12" s="9"/>
    </row>
    <row r="13" spans="1:31" x14ac:dyDescent="0.25">
      <c r="A13" s="4"/>
      <c r="B13" s="5"/>
      <c r="C13" s="5"/>
      <c r="D13" s="5"/>
      <c r="E13" s="5"/>
      <c r="F13" s="5"/>
      <c r="G13" s="6">
        <v>3</v>
      </c>
      <c r="H13" s="200" t="s">
        <v>105</v>
      </c>
      <c r="I13" s="296" t="s">
        <v>87</v>
      </c>
      <c r="J13" s="173">
        <v>10406</v>
      </c>
      <c r="K13" s="174">
        <v>15729</v>
      </c>
      <c r="L13" s="174">
        <v>0</v>
      </c>
      <c r="M13" s="181">
        <v>0</v>
      </c>
      <c r="N13" s="284">
        <v>0</v>
      </c>
      <c r="O13" s="174">
        <v>0</v>
      </c>
      <c r="P13" s="174">
        <v>0</v>
      </c>
      <c r="Q13" s="174">
        <v>0</v>
      </c>
      <c r="R13" s="174">
        <v>0</v>
      </c>
      <c r="S13" s="174">
        <v>0</v>
      </c>
      <c r="T13" s="174">
        <v>0</v>
      </c>
      <c r="U13" s="180"/>
      <c r="V13" s="180"/>
      <c r="W13" s="180"/>
      <c r="X13" s="181"/>
      <c r="Y13" s="283"/>
      <c r="Z13" s="180"/>
      <c r="AA13" s="180"/>
      <c r="AB13" s="180"/>
      <c r="AC13" s="180"/>
      <c r="AD13" s="180"/>
      <c r="AE13" s="9"/>
    </row>
    <row r="14" spans="1:31" x14ac:dyDescent="0.25">
      <c r="A14" s="4"/>
      <c r="B14" s="5"/>
      <c r="C14" s="5"/>
      <c r="D14" s="5"/>
      <c r="E14" s="5"/>
      <c r="F14" s="5"/>
      <c r="G14" s="6">
        <v>4</v>
      </c>
      <c r="H14" s="200" t="s">
        <v>106</v>
      </c>
      <c r="I14" s="296" t="s">
        <v>31</v>
      </c>
      <c r="J14" s="173">
        <v>110</v>
      </c>
      <c r="K14" s="174">
        <v>106</v>
      </c>
      <c r="L14" s="174">
        <v>74</v>
      </c>
      <c r="M14" s="181">
        <v>9</v>
      </c>
      <c r="N14" s="284">
        <v>0</v>
      </c>
      <c r="O14" s="174">
        <v>18</v>
      </c>
      <c r="P14" s="174">
        <v>11</v>
      </c>
      <c r="Q14" s="174">
        <v>14</v>
      </c>
      <c r="R14" s="174">
        <v>7</v>
      </c>
      <c r="S14" s="174">
        <v>9</v>
      </c>
      <c r="T14" s="174">
        <v>9</v>
      </c>
      <c r="U14" s="180"/>
      <c r="V14" s="180"/>
      <c r="W14" s="180"/>
      <c r="X14" s="181"/>
      <c r="Y14" s="283"/>
      <c r="Z14" s="180"/>
      <c r="AA14" s="180"/>
      <c r="AB14" s="180"/>
      <c r="AC14" s="180"/>
      <c r="AD14" s="180"/>
      <c r="AE14" s="9"/>
    </row>
    <row r="15" spans="1:31" ht="15.75" thickBot="1" x14ac:dyDescent="0.3">
      <c r="A15" s="4"/>
      <c r="B15" s="5"/>
      <c r="C15" s="5"/>
      <c r="D15" s="5"/>
      <c r="E15" s="5"/>
      <c r="F15" s="5"/>
      <c r="G15" s="6">
        <v>5</v>
      </c>
      <c r="H15" s="200" t="s">
        <v>107</v>
      </c>
      <c r="I15" s="296" t="s">
        <v>108</v>
      </c>
      <c r="J15" s="173">
        <v>1</v>
      </c>
      <c r="K15" s="174">
        <v>10</v>
      </c>
      <c r="L15" s="174">
        <v>8</v>
      </c>
      <c r="M15" s="181">
        <v>0</v>
      </c>
      <c r="N15" s="284">
        <v>0</v>
      </c>
      <c r="O15" s="174">
        <v>0</v>
      </c>
      <c r="P15" s="174">
        <v>0</v>
      </c>
      <c r="Q15" s="174">
        <v>0</v>
      </c>
      <c r="R15" s="174">
        <v>8</v>
      </c>
      <c r="S15" s="174">
        <v>0</v>
      </c>
      <c r="T15" s="174">
        <v>0</v>
      </c>
      <c r="U15" s="180"/>
      <c r="V15" s="180"/>
      <c r="W15" s="180"/>
      <c r="X15" s="181"/>
      <c r="Y15" s="285"/>
      <c r="Z15" s="201"/>
      <c r="AA15" s="201"/>
      <c r="AB15" s="201"/>
      <c r="AC15" s="201"/>
      <c r="AD15" s="201"/>
      <c r="AE15" s="13"/>
    </row>
    <row r="16" spans="1:31" ht="30" x14ac:dyDescent="0.25">
      <c r="A16" s="4"/>
      <c r="B16" s="5">
        <v>94</v>
      </c>
      <c r="C16" s="5"/>
      <c r="D16" s="5"/>
      <c r="E16" s="5"/>
      <c r="F16" s="5"/>
      <c r="G16" s="5"/>
      <c r="H16" s="51" t="s">
        <v>215</v>
      </c>
      <c r="I16" s="253"/>
      <c r="J16" s="8"/>
      <c r="K16" s="9"/>
      <c r="L16" s="9"/>
      <c r="M16" s="10"/>
      <c r="N16" s="161"/>
      <c r="O16" s="9"/>
      <c r="P16" s="9"/>
      <c r="Q16" s="9"/>
      <c r="R16" s="9"/>
      <c r="S16" s="9"/>
      <c r="T16" s="9"/>
      <c r="U16" s="9"/>
      <c r="V16" s="9"/>
      <c r="W16" s="9"/>
      <c r="X16" s="10"/>
      <c r="Y16" s="286"/>
      <c r="Z16" s="21"/>
      <c r="AA16" s="21"/>
      <c r="AB16" s="21"/>
      <c r="AC16" s="21"/>
      <c r="AD16" s="21"/>
      <c r="AE16" s="21"/>
    </row>
    <row r="17" spans="1:31" ht="45" x14ac:dyDescent="0.25">
      <c r="A17" s="4"/>
      <c r="B17" s="5"/>
      <c r="C17" s="5">
        <v>11</v>
      </c>
      <c r="D17" s="5"/>
      <c r="E17" s="5"/>
      <c r="F17" s="5"/>
      <c r="G17" s="5"/>
      <c r="H17" s="51" t="s">
        <v>216</v>
      </c>
      <c r="I17" s="253"/>
      <c r="J17" s="93">
        <v>0</v>
      </c>
      <c r="K17" s="9">
        <v>0</v>
      </c>
      <c r="L17" s="9">
        <v>0</v>
      </c>
      <c r="M17" s="10">
        <v>0</v>
      </c>
      <c r="N17" s="161"/>
      <c r="O17" s="9"/>
      <c r="P17" s="9"/>
      <c r="Q17" s="9"/>
      <c r="R17" s="9"/>
      <c r="S17" s="9"/>
      <c r="T17" s="9"/>
      <c r="U17" s="9">
        <v>0</v>
      </c>
      <c r="V17" s="9">
        <v>11800000</v>
      </c>
      <c r="W17" s="9">
        <v>0</v>
      </c>
      <c r="X17" s="10">
        <v>0</v>
      </c>
      <c r="Y17" s="202">
        <v>0</v>
      </c>
      <c r="Z17" s="11">
        <v>0</v>
      </c>
      <c r="AA17" s="11">
        <v>0</v>
      </c>
      <c r="AB17" s="11">
        <v>0</v>
      </c>
      <c r="AC17" s="11">
        <v>0</v>
      </c>
      <c r="AD17" s="11">
        <v>0</v>
      </c>
      <c r="AE17" s="11">
        <v>0</v>
      </c>
    </row>
    <row r="18" spans="1:31" x14ac:dyDescent="0.25">
      <c r="A18" s="4"/>
      <c r="B18" s="5"/>
      <c r="C18" s="5"/>
      <c r="D18" s="5">
        <v>1</v>
      </c>
      <c r="E18" s="5"/>
      <c r="F18" s="5"/>
      <c r="G18" s="5"/>
      <c r="H18" s="51" t="s">
        <v>28</v>
      </c>
      <c r="I18" s="253"/>
      <c r="J18" s="8"/>
      <c r="K18" s="9"/>
      <c r="L18" s="9"/>
      <c r="M18" s="10"/>
      <c r="N18" s="161"/>
      <c r="O18" s="9"/>
      <c r="P18" s="9"/>
      <c r="Q18" s="9"/>
      <c r="R18" s="9"/>
      <c r="S18" s="9"/>
      <c r="T18" s="9"/>
      <c r="U18" s="9"/>
      <c r="V18" s="9"/>
      <c r="W18" s="9"/>
      <c r="X18" s="10"/>
      <c r="Y18" s="161"/>
      <c r="Z18" s="9"/>
      <c r="AA18" s="9"/>
      <c r="AB18" s="9"/>
      <c r="AC18" s="9"/>
      <c r="AD18" s="9"/>
      <c r="AE18" s="9"/>
    </row>
    <row r="19" spans="1:31" ht="45" x14ac:dyDescent="0.25">
      <c r="A19" s="4"/>
      <c r="B19" s="5"/>
      <c r="C19" s="5"/>
      <c r="D19" s="5"/>
      <c r="E19" s="5">
        <v>1</v>
      </c>
      <c r="F19" s="5">
        <v>0</v>
      </c>
      <c r="G19" s="5"/>
      <c r="H19" s="51" t="s">
        <v>217</v>
      </c>
      <c r="I19" s="253"/>
      <c r="J19" s="8"/>
      <c r="K19" s="9"/>
      <c r="L19" s="9"/>
      <c r="M19" s="10"/>
      <c r="N19" s="161"/>
      <c r="O19" s="9"/>
      <c r="P19" s="9"/>
      <c r="Q19" s="9"/>
      <c r="R19" s="9"/>
      <c r="S19" s="9"/>
      <c r="T19" s="9"/>
      <c r="U19" s="9"/>
      <c r="V19" s="9"/>
      <c r="W19" s="9"/>
      <c r="X19" s="10"/>
      <c r="Y19" s="202"/>
      <c r="Z19" s="11"/>
      <c r="AA19" s="11"/>
      <c r="AB19" s="11"/>
      <c r="AC19" s="11"/>
      <c r="AD19" s="11"/>
      <c r="AE19" s="11"/>
    </row>
    <row r="20" spans="1:31" ht="40.5" x14ac:dyDescent="0.25">
      <c r="A20" s="4">
        <v>4</v>
      </c>
      <c r="B20" s="5"/>
      <c r="C20" s="5"/>
      <c r="D20" s="5"/>
      <c r="E20" s="5"/>
      <c r="F20" s="5"/>
      <c r="G20" s="6">
        <v>3</v>
      </c>
      <c r="H20" s="54" t="s">
        <v>233</v>
      </c>
      <c r="I20" s="257" t="s">
        <v>31</v>
      </c>
      <c r="J20" s="42">
        <v>10406</v>
      </c>
      <c r="K20" s="11">
        <v>5</v>
      </c>
      <c r="L20" s="11">
        <v>0</v>
      </c>
      <c r="M20" s="16">
        <v>0</v>
      </c>
      <c r="N20" s="202">
        <v>0</v>
      </c>
      <c r="O20" s="11">
        <v>0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9"/>
      <c r="V20" s="9"/>
      <c r="W20" s="9"/>
      <c r="X20" s="10"/>
      <c r="Y20" s="161"/>
      <c r="Z20" s="9"/>
      <c r="AA20" s="9"/>
      <c r="AB20" s="9"/>
      <c r="AC20" s="9"/>
      <c r="AD20" s="9"/>
      <c r="AE20" s="9"/>
    </row>
    <row r="21" spans="1:31" x14ac:dyDescent="0.25">
      <c r="A21" s="290"/>
      <c r="B21" s="222"/>
      <c r="C21" s="222"/>
      <c r="D21" s="222"/>
      <c r="E21" s="222"/>
      <c r="F21" s="222"/>
      <c r="G21" s="222"/>
      <c r="H21" s="222" t="s">
        <v>239</v>
      </c>
      <c r="I21" s="281"/>
      <c r="J21" s="290"/>
      <c r="K21" s="222"/>
      <c r="L21" s="222"/>
      <c r="M21" s="291"/>
      <c r="N21" s="287"/>
      <c r="O21" s="222"/>
      <c r="P21" s="222"/>
      <c r="Q21" s="222"/>
      <c r="R21" s="222"/>
      <c r="S21" s="222"/>
      <c r="T21" s="222"/>
      <c r="U21" s="222"/>
      <c r="V21" s="222"/>
      <c r="W21" s="222"/>
      <c r="X21" s="291"/>
      <c r="Y21" s="287"/>
      <c r="Z21" s="222"/>
      <c r="AA21" s="222"/>
      <c r="AB21" s="222"/>
      <c r="AC21" s="222"/>
      <c r="AD21" s="222"/>
      <c r="AE21" s="222"/>
    </row>
    <row r="22" spans="1:31" x14ac:dyDescent="0.25">
      <c r="A22" s="290"/>
      <c r="B22" s="222"/>
      <c r="C22" s="222"/>
      <c r="D22" s="222"/>
      <c r="E22" s="222"/>
      <c r="F22" s="222"/>
      <c r="G22" s="222"/>
      <c r="H22" s="222" t="s">
        <v>240</v>
      </c>
      <c r="I22" s="281"/>
      <c r="J22" s="290"/>
      <c r="K22" s="222"/>
      <c r="L22" s="222"/>
      <c r="M22" s="291"/>
      <c r="N22" s="287"/>
      <c r="O22" s="222"/>
      <c r="P22" s="222"/>
      <c r="Q22" s="222"/>
      <c r="R22" s="222"/>
      <c r="S22" s="222"/>
      <c r="T22" s="222"/>
      <c r="U22" s="222"/>
      <c r="V22" s="222"/>
      <c r="W22" s="222"/>
      <c r="X22" s="291"/>
      <c r="Y22" s="287"/>
      <c r="Z22" s="222"/>
      <c r="AA22" s="222"/>
      <c r="AB22" s="222"/>
      <c r="AC22" s="222"/>
      <c r="AD22" s="222"/>
      <c r="AE22" s="222"/>
    </row>
    <row r="23" spans="1:31" ht="67.5" x14ac:dyDescent="0.25">
      <c r="A23" s="290"/>
      <c r="B23" s="222"/>
      <c r="C23" s="222"/>
      <c r="D23" s="222"/>
      <c r="E23" s="222"/>
      <c r="F23" s="222"/>
      <c r="G23" s="222">
        <v>1</v>
      </c>
      <c r="H23" s="54" t="s">
        <v>238</v>
      </c>
      <c r="I23" s="281"/>
      <c r="J23" s="290">
        <v>0</v>
      </c>
      <c r="K23" s="222">
        <v>63</v>
      </c>
      <c r="L23" s="222">
        <v>0</v>
      </c>
      <c r="M23" s="291">
        <v>0</v>
      </c>
      <c r="N23" s="287"/>
      <c r="O23" s="222"/>
      <c r="P23" s="222"/>
      <c r="Q23" s="222"/>
      <c r="R23" s="222"/>
      <c r="S23" s="222"/>
      <c r="T23" s="222"/>
      <c r="U23" s="222"/>
      <c r="V23" s="222"/>
      <c r="W23" s="222"/>
      <c r="X23" s="291"/>
      <c r="Y23" s="287"/>
      <c r="Z23" s="222"/>
      <c r="AA23" s="222"/>
      <c r="AB23" s="222"/>
      <c r="AC23" s="222"/>
      <c r="AD23" s="222"/>
      <c r="AE23" s="222"/>
    </row>
    <row r="24" spans="1:31" ht="68.25" thickBot="1" x14ac:dyDescent="0.3">
      <c r="A24" s="292"/>
      <c r="B24" s="293"/>
      <c r="C24" s="293"/>
      <c r="D24" s="293"/>
      <c r="E24" s="293"/>
      <c r="F24" s="293"/>
      <c r="G24" s="293">
        <v>2</v>
      </c>
      <c r="H24" s="89" t="s">
        <v>238</v>
      </c>
      <c r="I24" s="314"/>
      <c r="J24" s="292">
        <v>0</v>
      </c>
      <c r="K24" s="293">
        <v>63</v>
      </c>
      <c r="L24" s="293">
        <v>0</v>
      </c>
      <c r="M24" s="294">
        <v>0</v>
      </c>
      <c r="N24" s="317"/>
      <c r="O24" s="293"/>
      <c r="P24" s="293"/>
      <c r="Q24" s="293"/>
      <c r="R24" s="293"/>
      <c r="S24" s="293"/>
      <c r="T24" s="293"/>
      <c r="U24" s="293"/>
      <c r="V24" s="293"/>
      <c r="W24" s="293"/>
      <c r="X24" s="294"/>
      <c r="Y24" s="287"/>
      <c r="Z24" s="222"/>
      <c r="AA24" s="222"/>
      <c r="AB24" s="222"/>
      <c r="AC24" s="222"/>
      <c r="AD24" s="222"/>
      <c r="AE24" s="222"/>
    </row>
  </sheetData>
  <mergeCells count="3">
    <mergeCell ref="A5:I5"/>
    <mergeCell ref="J5:M5"/>
    <mergeCell ref="U5:X5"/>
  </mergeCells>
  <pageMargins left="0.70866141732283472" right="0.70866141732283472" top="0.74803149606299213" bottom="0.74803149606299213" header="0.31496062992125984" footer="0.31496062992125984"/>
  <pageSetup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X26"/>
  <sheetViews>
    <sheetView view="pageBreakPreview" zoomScaleNormal="100" zoomScaleSheetLayoutView="100" workbookViewId="0">
      <selection activeCell="M14" sqref="M14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20" width="13.7109375" hidden="1" customWidth="1"/>
    <col min="21" max="22" width="11.28515625" bestFit="1" customWidth="1"/>
    <col min="23" max="23" width="13" bestFit="1" customWidth="1"/>
    <col min="24" max="24" width="13.7109375" customWidth="1"/>
  </cols>
  <sheetData>
    <row r="1" spans="1:24" ht="15" customHeight="1" x14ac:dyDescent="0.25">
      <c r="A1" s="35" t="s">
        <v>45</v>
      </c>
    </row>
    <row r="2" spans="1:24" ht="15" customHeight="1" x14ac:dyDescent="0.25">
      <c r="A2" s="35" t="s">
        <v>46</v>
      </c>
    </row>
    <row r="3" spans="1:24" ht="15" customHeight="1" x14ac:dyDescent="0.25">
      <c r="A3" s="35" t="str">
        <f>'201. DS'!A3</f>
        <v>EJERCICIO FISCAL 2022 - ACTUALIZADA AGOSTO</v>
      </c>
    </row>
    <row r="4" spans="1:24" ht="15" customHeight="1" thickBot="1" x14ac:dyDescent="0.3"/>
    <row r="5" spans="1:24" x14ac:dyDescent="0.25">
      <c r="A5" s="234" t="s">
        <v>109</v>
      </c>
      <c r="B5" s="235"/>
      <c r="C5" s="235"/>
      <c r="D5" s="235"/>
      <c r="E5" s="235"/>
      <c r="F5" s="235"/>
      <c r="G5" s="235"/>
      <c r="H5" s="235"/>
      <c r="I5" s="236"/>
      <c r="J5" s="240" t="s">
        <v>47</v>
      </c>
      <c r="K5" s="237"/>
      <c r="L5" s="237"/>
      <c r="M5" s="238"/>
      <c r="N5" s="37"/>
      <c r="O5" s="38"/>
      <c r="P5" s="38"/>
      <c r="Q5" s="38"/>
      <c r="R5" s="38"/>
      <c r="S5" s="39"/>
      <c r="T5" s="319"/>
      <c r="U5" s="240" t="s">
        <v>1</v>
      </c>
      <c r="V5" s="237"/>
      <c r="W5" s="237"/>
      <c r="X5" s="238"/>
    </row>
    <row r="6" spans="1:24" s="7" customFormat="1" ht="36.75" thickBot="1" x14ac:dyDescent="0.25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40" t="s">
        <v>15</v>
      </c>
      <c r="O6" s="30" t="s">
        <v>16</v>
      </c>
      <c r="P6" s="30" t="s">
        <v>17</v>
      </c>
      <c r="Q6" s="30" t="s">
        <v>18</v>
      </c>
      <c r="R6" s="30" t="s">
        <v>19</v>
      </c>
      <c r="S6" s="31" t="s">
        <v>20</v>
      </c>
      <c r="T6" s="320" t="s">
        <v>21</v>
      </c>
      <c r="U6" s="34" t="s">
        <v>11</v>
      </c>
      <c r="V6" s="29" t="s">
        <v>12</v>
      </c>
      <c r="W6" s="30" t="s">
        <v>13</v>
      </c>
      <c r="X6" s="31" t="s">
        <v>14</v>
      </c>
    </row>
    <row r="7" spans="1:24" s="108" customFormat="1" ht="30" x14ac:dyDescent="0.25">
      <c r="A7" s="18"/>
      <c r="B7" s="19">
        <v>15</v>
      </c>
      <c r="C7" s="19"/>
      <c r="D7" s="19"/>
      <c r="E7" s="19"/>
      <c r="F7" s="19"/>
      <c r="G7" s="19"/>
      <c r="H7" s="69" t="s">
        <v>110</v>
      </c>
      <c r="I7" s="101"/>
      <c r="J7" s="41"/>
      <c r="K7" s="23"/>
      <c r="L7" s="23"/>
      <c r="M7" s="24"/>
      <c r="N7" s="41"/>
      <c r="O7" s="23"/>
      <c r="P7" s="23"/>
      <c r="Q7" s="23"/>
      <c r="R7" s="23"/>
      <c r="S7" s="24"/>
      <c r="T7" s="321"/>
      <c r="U7" s="41"/>
      <c r="V7" s="23"/>
      <c r="W7" s="23"/>
      <c r="X7" s="24"/>
    </row>
    <row r="8" spans="1:24" s="108" customFormat="1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76"/>
      <c r="J8" s="42"/>
      <c r="K8" s="11"/>
      <c r="L8" s="11"/>
      <c r="M8" s="16"/>
      <c r="N8" s="42"/>
      <c r="O8" s="11"/>
      <c r="P8" s="11"/>
      <c r="Q8" s="11"/>
      <c r="R8" s="11"/>
      <c r="S8" s="16"/>
      <c r="T8" s="322"/>
      <c r="U8" s="42"/>
      <c r="V8" s="11"/>
      <c r="W8" s="11"/>
      <c r="X8" s="16"/>
    </row>
    <row r="9" spans="1:24" s="108" customFormat="1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76"/>
      <c r="J9" s="42"/>
      <c r="K9" s="11"/>
      <c r="L9" s="11"/>
      <c r="M9" s="16"/>
      <c r="N9" s="42"/>
      <c r="O9" s="11"/>
      <c r="P9" s="11"/>
      <c r="Q9" s="11"/>
      <c r="R9" s="11"/>
      <c r="S9" s="16"/>
      <c r="T9" s="322"/>
      <c r="U9" s="42"/>
      <c r="V9" s="11"/>
      <c r="W9" s="11"/>
      <c r="X9" s="16"/>
    </row>
    <row r="10" spans="1:24" s="108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42"/>
      <c r="K10" s="11"/>
      <c r="L10" s="11"/>
      <c r="M10" s="16"/>
      <c r="N10" s="42"/>
      <c r="O10" s="11"/>
      <c r="P10" s="11"/>
      <c r="Q10" s="11"/>
      <c r="R10" s="11"/>
      <c r="S10" s="16"/>
      <c r="T10" s="322"/>
      <c r="U10" s="8">
        <v>6386608</v>
      </c>
      <c r="V10" s="9">
        <v>5925846</v>
      </c>
      <c r="W10" s="9">
        <v>4747325.3899999997</v>
      </c>
      <c r="X10" s="10">
        <v>204692.84</v>
      </c>
    </row>
    <row r="11" spans="1:24" s="108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52</v>
      </c>
      <c r="I11" s="45" t="s">
        <v>31</v>
      </c>
      <c r="J11" s="8">
        <v>139</v>
      </c>
      <c r="K11" s="9">
        <v>257</v>
      </c>
      <c r="L11" s="9">
        <v>86</v>
      </c>
      <c r="M11" s="10">
        <v>0</v>
      </c>
      <c r="N11" s="8">
        <v>0</v>
      </c>
      <c r="O11" s="9">
        <v>64</v>
      </c>
      <c r="P11" s="9">
        <v>0</v>
      </c>
      <c r="Q11" s="9">
        <v>0</v>
      </c>
      <c r="R11" s="9">
        <v>22</v>
      </c>
      <c r="S11" s="10">
        <v>0</v>
      </c>
      <c r="T11" s="323">
        <v>0</v>
      </c>
      <c r="U11" s="8"/>
      <c r="V11" s="9"/>
      <c r="W11" s="9"/>
      <c r="X11" s="10"/>
    </row>
    <row r="12" spans="1:24" s="108" customFormat="1" x14ac:dyDescent="0.25">
      <c r="A12" s="4"/>
      <c r="B12" s="5"/>
      <c r="C12" s="5"/>
      <c r="D12" s="5"/>
      <c r="E12" s="5"/>
      <c r="F12" s="5"/>
      <c r="G12" s="6">
        <v>2</v>
      </c>
      <c r="H12" s="95" t="s">
        <v>52</v>
      </c>
      <c r="I12" s="76" t="s">
        <v>31</v>
      </c>
      <c r="J12" s="42">
        <v>139</v>
      </c>
      <c r="K12" s="11">
        <v>257</v>
      </c>
      <c r="L12" s="11">
        <v>86</v>
      </c>
      <c r="M12" s="16">
        <v>0</v>
      </c>
      <c r="N12" s="42">
        <v>0</v>
      </c>
      <c r="O12" s="11">
        <v>64</v>
      </c>
      <c r="P12" s="11">
        <v>0</v>
      </c>
      <c r="Q12" s="11">
        <v>0</v>
      </c>
      <c r="R12" s="11">
        <v>22</v>
      </c>
      <c r="S12" s="16">
        <v>0</v>
      </c>
      <c r="T12" s="322">
        <v>0</v>
      </c>
      <c r="U12" s="8"/>
      <c r="V12" s="9"/>
      <c r="W12" s="9"/>
      <c r="X12" s="10"/>
    </row>
    <row r="13" spans="1:24" s="108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111</v>
      </c>
      <c r="I13" s="76"/>
      <c r="J13" s="42"/>
      <c r="K13" s="11"/>
      <c r="L13" s="11"/>
      <c r="M13" s="16"/>
      <c r="N13" s="42"/>
      <c r="O13" s="11"/>
      <c r="P13" s="11"/>
      <c r="Q13" s="11"/>
      <c r="R13" s="11"/>
      <c r="S13" s="16"/>
      <c r="T13" s="322"/>
      <c r="U13" s="8">
        <v>2238278</v>
      </c>
      <c r="V13" s="9">
        <v>2206762</v>
      </c>
      <c r="W13" s="9">
        <v>1381741.59</v>
      </c>
      <c r="X13" s="10">
        <v>6415</v>
      </c>
    </row>
    <row r="14" spans="1:24" s="108" customFormat="1" ht="30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112</v>
      </c>
      <c r="I14" s="45" t="s">
        <v>87</v>
      </c>
      <c r="J14" s="8">
        <v>997</v>
      </c>
      <c r="K14" s="9">
        <v>997</v>
      </c>
      <c r="L14" s="9">
        <v>748</v>
      </c>
      <c r="M14" s="10">
        <v>86</v>
      </c>
      <c r="N14" s="8">
        <v>0</v>
      </c>
      <c r="O14" s="9">
        <v>196</v>
      </c>
      <c r="P14" s="9">
        <v>100</v>
      </c>
      <c r="Q14" s="9">
        <v>100</v>
      </c>
      <c r="R14" s="9">
        <v>91</v>
      </c>
      <c r="S14" s="10">
        <v>90</v>
      </c>
      <c r="T14" s="323">
        <v>85</v>
      </c>
      <c r="U14" s="8"/>
      <c r="V14" s="9"/>
      <c r="W14" s="9"/>
      <c r="X14" s="10"/>
    </row>
    <row r="15" spans="1:24" s="108" customFormat="1" ht="27" x14ac:dyDescent="0.25">
      <c r="A15" s="4"/>
      <c r="B15" s="5"/>
      <c r="C15" s="5"/>
      <c r="D15" s="5"/>
      <c r="E15" s="5"/>
      <c r="F15" s="5"/>
      <c r="G15" s="6">
        <v>4</v>
      </c>
      <c r="H15" s="95" t="s">
        <v>113</v>
      </c>
      <c r="I15" s="76" t="s">
        <v>87</v>
      </c>
      <c r="J15" s="42">
        <v>790</v>
      </c>
      <c r="K15" s="11">
        <v>790</v>
      </c>
      <c r="L15" s="11">
        <v>596</v>
      </c>
      <c r="M15" s="10">
        <v>70</v>
      </c>
      <c r="N15" s="42">
        <v>0</v>
      </c>
      <c r="O15" s="11">
        <v>156</v>
      </c>
      <c r="P15" s="11">
        <v>80</v>
      </c>
      <c r="Q15" s="11">
        <v>80</v>
      </c>
      <c r="R15" s="11">
        <v>70</v>
      </c>
      <c r="S15" s="16">
        <v>70</v>
      </c>
      <c r="T15" s="322">
        <v>70</v>
      </c>
      <c r="U15" s="8"/>
      <c r="V15" s="9"/>
      <c r="W15" s="9"/>
      <c r="X15" s="10"/>
    </row>
    <row r="16" spans="1:24" s="108" customFormat="1" x14ac:dyDescent="0.25">
      <c r="A16" s="4"/>
      <c r="B16" s="5"/>
      <c r="C16" s="5"/>
      <c r="D16" s="5"/>
      <c r="E16" s="5"/>
      <c r="F16" s="5"/>
      <c r="G16" s="6">
        <v>5</v>
      </c>
      <c r="H16" s="95" t="s">
        <v>114</v>
      </c>
      <c r="I16" s="76" t="s">
        <v>87</v>
      </c>
      <c r="J16" s="42">
        <v>3</v>
      </c>
      <c r="K16" s="11">
        <v>3</v>
      </c>
      <c r="L16" s="11">
        <v>2</v>
      </c>
      <c r="M16" s="10">
        <v>1</v>
      </c>
      <c r="N16" s="42">
        <v>0</v>
      </c>
      <c r="O16" s="11">
        <v>0</v>
      </c>
      <c r="P16" s="11">
        <v>0</v>
      </c>
      <c r="Q16" s="11">
        <v>0</v>
      </c>
      <c r="R16" s="11">
        <v>1</v>
      </c>
      <c r="S16" s="16">
        <v>0</v>
      </c>
      <c r="T16" s="322">
        <v>0</v>
      </c>
      <c r="U16" s="8"/>
      <c r="V16" s="9"/>
      <c r="W16" s="9"/>
      <c r="X16" s="10"/>
    </row>
    <row r="17" spans="1:24" s="108" customFormat="1" x14ac:dyDescent="0.25">
      <c r="A17" s="4"/>
      <c r="B17" s="5"/>
      <c r="C17" s="5"/>
      <c r="D17" s="5"/>
      <c r="E17" s="5"/>
      <c r="F17" s="5"/>
      <c r="G17" s="6">
        <v>6</v>
      </c>
      <c r="H17" s="95" t="s">
        <v>115</v>
      </c>
      <c r="I17" s="76" t="s">
        <v>87</v>
      </c>
      <c r="J17" s="42">
        <v>204</v>
      </c>
      <c r="K17" s="11">
        <v>204</v>
      </c>
      <c r="L17" s="11">
        <v>150</v>
      </c>
      <c r="M17" s="10">
        <v>15</v>
      </c>
      <c r="N17" s="42">
        <v>0</v>
      </c>
      <c r="O17" s="11">
        <v>40</v>
      </c>
      <c r="P17" s="11">
        <v>20</v>
      </c>
      <c r="Q17" s="11">
        <v>20</v>
      </c>
      <c r="R17" s="11">
        <v>20</v>
      </c>
      <c r="S17" s="16">
        <v>20</v>
      </c>
      <c r="T17" s="322">
        <v>15</v>
      </c>
      <c r="U17" s="8"/>
      <c r="V17" s="9"/>
      <c r="W17" s="9"/>
      <c r="X17" s="10"/>
    </row>
    <row r="18" spans="1:24" s="108" customFormat="1" x14ac:dyDescent="0.25">
      <c r="A18" s="4"/>
      <c r="B18" s="5"/>
      <c r="C18" s="5"/>
      <c r="D18" s="5"/>
      <c r="E18" s="5">
        <v>3</v>
      </c>
      <c r="F18" s="5">
        <v>0</v>
      </c>
      <c r="G18" s="5"/>
      <c r="H18" s="51" t="s">
        <v>116</v>
      </c>
      <c r="I18" s="76"/>
      <c r="J18" s="42"/>
      <c r="K18" s="11"/>
      <c r="L18" s="11"/>
      <c r="M18" s="10"/>
      <c r="N18" s="42"/>
      <c r="O18" s="11"/>
      <c r="P18" s="11"/>
      <c r="Q18" s="11"/>
      <c r="R18" s="11"/>
      <c r="S18" s="16"/>
      <c r="T18" s="322"/>
      <c r="U18" s="8">
        <v>3438575</v>
      </c>
      <c r="V18" s="9">
        <v>3275407</v>
      </c>
      <c r="W18" s="9">
        <v>2089004.31</v>
      </c>
      <c r="X18" s="10">
        <v>28773.03</v>
      </c>
    </row>
    <row r="19" spans="1:24" s="108" customFormat="1" x14ac:dyDescent="0.25">
      <c r="A19" s="4">
        <v>4</v>
      </c>
      <c r="B19" s="5"/>
      <c r="C19" s="5"/>
      <c r="D19" s="5"/>
      <c r="E19" s="5"/>
      <c r="F19" s="5"/>
      <c r="G19" s="5">
        <v>1</v>
      </c>
      <c r="H19" s="51" t="s">
        <v>117</v>
      </c>
      <c r="I19" s="45" t="s">
        <v>31</v>
      </c>
      <c r="J19" s="8">
        <v>55000</v>
      </c>
      <c r="K19" s="9">
        <v>78687</v>
      </c>
      <c r="L19" s="9">
        <v>38154</v>
      </c>
      <c r="M19" s="10">
        <v>4755</v>
      </c>
      <c r="N19" s="8">
        <v>0</v>
      </c>
      <c r="O19" s="9">
        <v>9378</v>
      </c>
      <c r="P19" s="9">
        <v>4683</v>
      </c>
      <c r="Q19" s="9">
        <v>4686</v>
      </c>
      <c r="R19" s="9">
        <v>4759</v>
      </c>
      <c r="S19" s="10">
        <v>4759</v>
      </c>
      <c r="T19" s="323">
        <v>4755</v>
      </c>
      <c r="U19" s="8"/>
      <c r="V19" s="9"/>
      <c r="W19" s="9"/>
      <c r="X19" s="10"/>
    </row>
    <row r="20" spans="1:24" s="108" customFormat="1" x14ac:dyDescent="0.25">
      <c r="A20" s="4"/>
      <c r="B20" s="5"/>
      <c r="C20" s="5"/>
      <c r="D20" s="5"/>
      <c r="E20" s="5"/>
      <c r="F20" s="5"/>
      <c r="G20" s="6">
        <v>2</v>
      </c>
      <c r="H20" s="95" t="s">
        <v>118</v>
      </c>
      <c r="I20" s="76" t="s">
        <v>31</v>
      </c>
      <c r="J20" s="42">
        <v>2818</v>
      </c>
      <c r="K20" s="11">
        <v>2818</v>
      </c>
      <c r="L20" s="11">
        <v>1880</v>
      </c>
      <c r="M20" s="10">
        <v>235</v>
      </c>
      <c r="N20" s="42">
        <v>0</v>
      </c>
      <c r="O20" s="11">
        <v>470</v>
      </c>
      <c r="P20" s="11">
        <v>235</v>
      </c>
      <c r="Q20" s="11">
        <v>235</v>
      </c>
      <c r="R20" s="11">
        <v>235</v>
      </c>
      <c r="S20" s="16">
        <v>235</v>
      </c>
      <c r="T20" s="322">
        <v>235</v>
      </c>
      <c r="U20" s="42"/>
      <c r="V20" s="11"/>
      <c r="W20" s="11"/>
      <c r="X20" s="16"/>
    </row>
    <row r="21" spans="1:24" s="108" customFormat="1" x14ac:dyDescent="0.25">
      <c r="A21" s="4"/>
      <c r="B21" s="5"/>
      <c r="C21" s="5"/>
      <c r="D21" s="5"/>
      <c r="E21" s="5"/>
      <c r="F21" s="5"/>
      <c r="G21" s="6">
        <v>3</v>
      </c>
      <c r="H21" s="95" t="s">
        <v>119</v>
      </c>
      <c r="I21" s="76" t="s">
        <v>31</v>
      </c>
      <c r="J21" s="42">
        <v>11882</v>
      </c>
      <c r="K21" s="11">
        <v>11882</v>
      </c>
      <c r="L21" s="11">
        <v>8282</v>
      </c>
      <c r="M21" s="10">
        <v>1400</v>
      </c>
      <c r="N21" s="42">
        <v>0</v>
      </c>
      <c r="O21" s="11">
        <v>1910</v>
      </c>
      <c r="P21" s="11">
        <v>953</v>
      </c>
      <c r="Q21" s="11">
        <v>956</v>
      </c>
      <c r="R21" s="11">
        <v>1021</v>
      </c>
      <c r="S21" s="16">
        <v>1021</v>
      </c>
      <c r="T21" s="322">
        <v>1021</v>
      </c>
      <c r="U21" s="42"/>
      <c r="V21" s="11"/>
      <c r="W21" s="11"/>
      <c r="X21" s="16"/>
    </row>
    <row r="22" spans="1:24" s="108" customFormat="1" ht="27.75" thickBot="1" x14ac:dyDescent="0.3">
      <c r="A22" s="88"/>
      <c r="B22" s="92"/>
      <c r="C22" s="92"/>
      <c r="D22" s="92"/>
      <c r="E22" s="92"/>
      <c r="F22" s="92"/>
      <c r="G22" s="62">
        <v>4</v>
      </c>
      <c r="H22" s="63" t="s">
        <v>120</v>
      </c>
      <c r="I22" s="102" t="s">
        <v>31</v>
      </c>
      <c r="J22" s="43">
        <v>40300</v>
      </c>
      <c r="K22" s="15">
        <v>63987</v>
      </c>
      <c r="L22" s="15">
        <v>27992</v>
      </c>
      <c r="M22" s="14">
        <v>3499</v>
      </c>
      <c r="N22" s="43">
        <v>0</v>
      </c>
      <c r="O22" s="15">
        <v>6998</v>
      </c>
      <c r="P22" s="15">
        <v>3495</v>
      </c>
      <c r="Q22" s="15">
        <v>3495</v>
      </c>
      <c r="R22" s="15">
        <v>3503</v>
      </c>
      <c r="S22" s="17">
        <v>3503</v>
      </c>
      <c r="T22" s="324">
        <v>3499</v>
      </c>
      <c r="U22" s="43"/>
      <c r="V22" s="15"/>
      <c r="W22" s="15"/>
      <c r="X22" s="17"/>
    </row>
    <row r="23" spans="1:24" s="108" customFormat="1" x14ac:dyDescent="0.25"/>
    <row r="24" spans="1:24" s="108" customFormat="1" x14ac:dyDescent="0.25"/>
    <row r="25" spans="1:24" s="108" customFormat="1" x14ac:dyDescent="0.25">
      <c r="H25" s="108" t="s">
        <v>207</v>
      </c>
    </row>
    <row r="26" spans="1:24" x14ac:dyDescent="0.25">
      <c r="H26" s="108" t="s">
        <v>205</v>
      </c>
    </row>
  </sheetData>
  <mergeCells count="3">
    <mergeCell ref="A5:I5"/>
    <mergeCell ref="J5:M5"/>
    <mergeCell ref="U5:X5"/>
  </mergeCells>
  <pageMargins left="0.7" right="0.7" top="0.75" bottom="0.75" header="0.3" footer="0.3"/>
  <pageSetup scale="48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AB56"/>
  <sheetViews>
    <sheetView zoomScaleNormal="100" workbookViewId="0">
      <selection activeCell="H6" sqref="H6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3" width="13.7109375" customWidth="1"/>
    <col min="14" max="20" width="13.7109375" hidden="1" customWidth="1"/>
    <col min="21" max="24" width="13.7109375" customWidth="1"/>
  </cols>
  <sheetData>
    <row r="1" spans="1:24" ht="15" customHeight="1" x14ac:dyDescent="0.25">
      <c r="A1" s="35" t="s">
        <v>45</v>
      </c>
    </row>
    <row r="2" spans="1:24" ht="15" customHeight="1" x14ac:dyDescent="0.25">
      <c r="A2" s="35" t="s">
        <v>46</v>
      </c>
    </row>
    <row r="3" spans="1:24" ht="15" customHeight="1" x14ac:dyDescent="0.25">
      <c r="A3" s="35" t="str">
        <f>'201. DS'!A3</f>
        <v>EJERCICIO FISCAL 2022 - ACTUALIZADA AGOSTO</v>
      </c>
    </row>
    <row r="4" spans="1:24" ht="15" customHeight="1" thickBot="1" x14ac:dyDescent="0.3"/>
    <row r="5" spans="1:24" s="96" customFormat="1" x14ac:dyDescent="0.25">
      <c r="A5" s="234" t="s">
        <v>121</v>
      </c>
      <c r="B5" s="235"/>
      <c r="C5" s="235"/>
      <c r="D5" s="235"/>
      <c r="E5" s="235"/>
      <c r="F5" s="235"/>
      <c r="G5" s="235"/>
      <c r="H5" s="235"/>
      <c r="I5" s="236"/>
      <c r="J5" s="240" t="s">
        <v>47</v>
      </c>
      <c r="K5" s="237"/>
      <c r="L5" s="237"/>
      <c r="M5" s="238"/>
      <c r="N5" s="37"/>
      <c r="O5" s="38"/>
      <c r="P5" s="38"/>
      <c r="Q5" s="38"/>
      <c r="R5" s="38"/>
      <c r="S5" s="38"/>
      <c r="T5" s="233"/>
      <c r="U5" s="240" t="s">
        <v>1</v>
      </c>
      <c r="V5" s="237"/>
      <c r="W5" s="237"/>
      <c r="X5" s="238"/>
    </row>
    <row r="6" spans="1:24" s="99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34" t="s">
        <v>11</v>
      </c>
      <c r="K6" s="29" t="s">
        <v>12</v>
      </c>
      <c r="L6" s="30" t="s">
        <v>13</v>
      </c>
      <c r="M6" s="31" t="s">
        <v>14</v>
      </c>
      <c r="N6" s="40" t="s">
        <v>15</v>
      </c>
      <c r="O6" s="30" t="s">
        <v>16</v>
      </c>
      <c r="P6" s="30" t="s">
        <v>17</v>
      </c>
      <c r="Q6" s="30" t="s">
        <v>18</v>
      </c>
      <c r="R6" s="30" t="s">
        <v>19</v>
      </c>
      <c r="S6" s="30" t="s">
        <v>20</v>
      </c>
      <c r="T6" s="33" t="s">
        <v>21</v>
      </c>
      <c r="U6" s="34" t="s">
        <v>11</v>
      </c>
      <c r="V6" s="29" t="s">
        <v>12</v>
      </c>
      <c r="W6" s="30" t="s">
        <v>13</v>
      </c>
      <c r="X6" s="31" t="s">
        <v>14</v>
      </c>
    </row>
    <row r="7" spans="1:24" s="96" customFormat="1" x14ac:dyDescent="0.25">
      <c r="A7" s="18"/>
      <c r="B7" s="19">
        <v>21</v>
      </c>
      <c r="C7" s="19"/>
      <c r="D7" s="19"/>
      <c r="E7" s="19"/>
      <c r="F7" s="19"/>
      <c r="G7" s="19"/>
      <c r="H7" s="69" t="s">
        <v>122</v>
      </c>
      <c r="I7" s="101"/>
      <c r="J7" s="20"/>
      <c r="K7" s="23"/>
      <c r="L7" s="23"/>
      <c r="M7" s="24"/>
      <c r="N7" s="41"/>
      <c r="O7" s="23"/>
      <c r="P7" s="23"/>
      <c r="Q7" s="23"/>
      <c r="R7" s="23"/>
      <c r="S7" s="23"/>
      <c r="T7" s="325"/>
      <c r="U7" s="20"/>
      <c r="V7" s="23"/>
      <c r="W7" s="23"/>
      <c r="X7" s="24"/>
    </row>
    <row r="8" spans="1:24" s="96" customFormat="1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76"/>
      <c r="J8" s="42"/>
      <c r="K8" s="11"/>
      <c r="L8" s="11"/>
      <c r="M8" s="16"/>
      <c r="N8" s="42"/>
      <c r="O8" s="11"/>
      <c r="P8" s="11"/>
      <c r="Q8" s="11"/>
      <c r="R8" s="11"/>
      <c r="S8" s="11"/>
      <c r="T8" s="280"/>
      <c r="U8" s="42"/>
      <c r="V8" s="11"/>
      <c r="W8" s="11"/>
      <c r="X8" s="16"/>
    </row>
    <row r="9" spans="1:24" s="96" customFormat="1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76"/>
      <c r="J9" s="42"/>
      <c r="K9" s="11"/>
      <c r="L9" s="11"/>
      <c r="M9" s="16"/>
      <c r="N9" s="42"/>
      <c r="O9" s="11"/>
      <c r="P9" s="11"/>
      <c r="Q9" s="11"/>
      <c r="R9" s="11"/>
      <c r="S9" s="11"/>
      <c r="T9" s="280"/>
      <c r="U9" s="8"/>
      <c r="V9" s="9"/>
      <c r="W9" s="9"/>
      <c r="X9" s="10"/>
    </row>
    <row r="10" spans="1:24" s="96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42"/>
      <c r="K10" s="11"/>
      <c r="L10" s="11"/>
      <c r="M10" s="16"/>
      <c r="N10" s="42"/>
      <c r="O10" s="11"/>
      <c r="P10" s="11"/>
      <c r="Q10" s="11"/>
      <c r="R10" s="11"/>
      <c r="S10" s="11"/>
      <c r="T10" s="280"/>
      <c r="U10" s="8">
        <v>7746848</v>
      </c>
      <c r="V10" s="9">
        <v>7924598</v>
      </c>
      <c r="W10" s="9">
        <v>3761919.61</v>
      </c>
      <c r="X10" s="10">
        <v>76930.55</v>
      </c>
    </row>
    <row r="11" spans="1:24" s="96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52</v>
      </c>
      <c r="I11" s="45" t="s">
        <v>31</v>
      </c>
      <c r="J11" s="8">
        <v>53</v>
      </c>
      <c r="K11" s="9">
        <v>164</v>
      </c>
      <c r="L11" s="9">
        <v>120</v>
      </c>
      <c r="M11" s="10">
        <v>0</v>
      </c>
      <c r="N11" s="8">
        <v>0</v>
      </c>
      <c r="O11" s="9">
        <v>41</v>
      </c>
      <c r="P11" s="9">
        <v>0</v>
      </c>
      <c r="Q11" s="9">
        <v>0</v>
      </c>
      <c r="R11" s="9">
        <v>2</v>
      </c>
      <c r="S11" s="9">
        <v>1</v>
      </c>
      <c r="T11" s="71">
        <v>76</v>
      </c>
      <c r="U11" s="8"/>
      <c r="V11" s="9"/>
      <c r="W11" s="9"/>
      <c r="X11" s="10"/>
    </row>
    <row r="12" spans="1:24" s="96" customFormat="1" x14ac:dyDescent="0.25">
      <c r="A12" s="4"/>
      <c r="B12" s="5"/>
      <c r="C12" s="5"/>
      <c r="D12" s="5"/>
      <c r="E12" s="5"/>
      <c r="F12" s="5"/>
      <c r="G12" s="6">
        <v>2</v>
      </c>
      <c r="H12" s="95" t="s">
        <v>52</v>
      </c>
      <c r="I12" s="76" t="s">
        <v>31</v>
      </c>
      <c r="J12" s="42">
        <v>53</v>
      </c>
      <c r="K12" s="11">
        <v>164</v>
      </c>
      <c r="L12" s="11">
        <v>120</v>
      </c>
      <c r="M12" s="16">
        <v>0</v>
      </c>
      <c r="N12" s="42">
        <v>0</v>
      </c>
      <c r="O12" s="11">
        <v>41</v>
      </c>
      <c r="P12" s="11">
        <v>0</v>
      </c>
      <c r="Q12" s="11">
        <v>0</v>
      </c>
      <c r="R12" s="11">
        <v>2</v>
      </c>
      <c r="S12" s="11">
        <v>1</v>
      </c>
      <c r="T12" s="280">
        <v>76</v>
      </c>
      <c r="U12" s="8"/>
      <c r="V12" s="9"/>
      <c r="W12" s="9"/>
      <c r="X12" s="10"/>
    </row>
    <row r="13" spans="1:24" s="96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123</v>
      </c>
      <c r="I13" s="76"/>
      <c r="J13" s="42"/>
      <c r="K13" s="11"/>
      <c r="L13" s="11"/>
      <c r="M13" s="16"/>
      <c r="N13" s="42"/>
      <c r="O13" s="11"/>
      <c r="P13" s="11"/>
      <c r="Q13" s="11"/>
      <c r="R13" s="11"/>
      <c r="S13" s="11"/>
      <c r="T13" s="280"/>
      <c r="U13" s="8">
        <v>1554820</v>
      </c>
      <c r="V13" s="9">
        <v>1369070</v>
      </c>
      <c r="W13" s="9">
        <v>647208.27</v>
      </c>
      <c r="X13" s="10">
        <v>116444.14</v>
      </c>
    </row>
    <row r="14" spans="1:24" s="96" customFormat="1" x14ac:dyDescent="0.25">
      <c r="A14" s="4">
        <v>4</v>
      </c>
      <c r="B14" s="5"/>
      <c r="C14" s="5"/>
      <c r="D14" s="5"/>
      <c r="E14" s="5"/>
      <c r="F14" s="5"/>
      <c r="G14" s="5">
        <v>1</v>
      </c>
      <c r="H14" s="51" t="s">
        <v>124</v>
      </c>
      <c r="I14" s="45" t="s">
        <v>108</v>
      </c>
      <c r="J14" s="8">
        <v>4071</v>
      </c>
      <c r="K14" s="9">
        <v>4071</v>
      </c>
      <c r="L14" s="9">
        <v>1521</v>
      </c>
      <c r="M14" s="10">
        <v>224</v>
      </c>
      <c r="N14" s="8">
        <v>0</v>
      </c>
      <c r="O14" s="9">
        <v>173</v>
      </c>
      <c r="P14" s="9">
        <v>276</v>
      </c>
      <c r="Q14" s="9">
        <v>146</v>
      </c>
      <c r="R14" s="9">
        <v>241</v>
      </c>
      <c r="S14" s="9">
        <v>244</v>
      </c>
      <c r="T14" s="71">
        <v>217</v>
      </c>
      <c r="U14" s="8"/>
      <c r="V14" s="9"/>
      <c r="W14" s="9"/>
      <c r="X14" s="10"/>
    </row>
    <row r="15" spans="1:24" s="96" customFormat="1" x14ac:dyDescent="0.25">
      <c r="A15" s="4"/>
      <c r="B15" s="5"/>
      <c r="C15" s="5"/>
      <c r="D15" s="5"/>
      <c r="E15" s="5"/>
      <c r="F15" s="5"/>
      <c r="G15" s="6">
        <v>2</v>
      </c>
      <c r="H15" s="95" t="s">
        <v>125</v>
      </c>
      <c r="I15" s="76" t="s">
        <v>108</v>
      </c>
      <c r="J15" s="42">
        <v>3930</v>
      </c>
      <c r="K15" s="11">
        <v>3930</v>
      </c>
      <c r="L15" s="11">
        <v>1494</v>
      </c>
      <c r="M15" s="16">
        <v>216</v>
      </c>
      <c r="N15" s="42">
        <v>0</v>
      </c>
      <c r="O15" s="11">
        <v>170</v>
      </c>
      <c r="P15" s="11">
        <v>272</v>
      </c>
      <c r="Q15" s="11">
        <v>143</v>
      </c>
      <c r="R15" s="11">
        <v>237</v>
      </c>
      <c r="S15" s="11">
        <v>242</v>
      </c>
      <c r="T15" s="280">
        <v>214</v>
      </c>
      <c r="U15" s="42"/>
      <c r="V15" s="11"/>
      <c r="W15" s="11"/>
      <c r="X15" s="16"/>
    </row>
    <row r="16" spans="1:24" s="96" customFormat="1" x14ac:dyDescent="0.25">
      <c r="A16" s="4"/>
      <c r="B16" s="5"/>
      <c r="C16" s="5"/>
      <c r="D16" s="5"/>
      <c r="E16" s="5"/>
      <c r="F16" s="5"/>
      <c r="G16" s="6">
        <v>3</v>
      </c>
      <c r="H16" s="95" t="s">
        <v>126</v>
      </c>
      <c r="I16" s="76" t="s">
        <v>108</v>
      </c>
      <c r="J16" s="42">
        <v>25</v>
      </c>
      <c r="K16" s="11">
        <v>25</v>
      </c>
      <c r="L16" s="11">
        <v>14</v>
      </c>
      <c r="M16" s="16">
        <v>0</v>
      </c>
      <c r="N16" s="42">
        <v>0</v>
      </c>
      <c r="O16" s="11">
        <v>1</v>
      </c>
      <c r="P16" s="11">
        <v>3</v>
      </c>
      <c r="Q16" s="11">
        <v>3</v>
      </c>
      <c r="R16" s="11">
        <v>3</v>
      </c>
      <c r="S16" s="11">
        <v>1</v>
      </c>
      <c r="T16" s="280">
        <v>3</v>
      </c>
      <c r="U16" s="42"/>
      <c r="V16" s="11"/>
      <c r="W16" s="11"/>
      <c r="X16" s="16"/>
    </row>
    <row r="17" spans="1:24" s="96" customFormat="1" ht="27.75" thickBot="1" x14ac:dyDescent="0.3">
      <c r="A17" s="61"/>
      <c r="B17" s="62"/>
      <c r="C17" s="62"/>
      <c r="D17" s="62"/>
      <c r="E17" s="62"/>
      <c r="F17" s="62"/>
      <c r="G17" s="62">
        <v>6</v>
      </c>
      <c r="H17" s="63" t="s">
        <v>127</v>
      </c>
      <c r="I17" s="102" t="s">
        <v>108</v>
      </c>
      <c r="J17" s="43">
        <v>116</v>
      </c>
      <c r="K17" s="15">
        <v>116</v>
      </c>
      <c r="L17" s="15">
        <v>13</v>
      </c>
      <c r="M17" s="17">
        <v>8</v>
      </c>
      <c r="N17" s="43">
        <v>0</v>
      </c>
      <c r="O17" s="15">
        <v>2</v>
      </c>
      <c r="P17" s="15">
        <v>1</v>
      </c>
      <c r="Q17" s="15">
        <v>0</v>
      </c>
      <c r="R17" s="15">
        <v>1</v>
      </c>
      <c r="S17" s="15">
        <v>1</v>
      </c>
      <c r="T17" s="326">
        <v>0</v>
      </c>
      <c r="U17" s="43"/>
      <c r="V17" s="15"/>
      <c r="W17" s="15"/>
      <c r="X17" s="17"/>
    </row>
    <row r="18" spans="1:24" s="80" customFormat="1" ht="13.5" x14ac:dyDescent="0.25"/>
    <row r="19" spans="1:24" s="80" customFormat="1" ht="13.5" x14ac:dyDescent="0.25"/>
    <row r="20" spans="1:24" s="80" customFormat="1" ht="13.5" x14ac:dyDescent="0.25"/>
    <row r="21" spans="1:24" s="80" customFormat="1" ht="13.5" x14ac:dyDescent="0.25"/>
    <row r="22" spans="1:24" s="80" customFormat="1" ht="13.5" x14ac:dyDescent="0.25">
      <c r="H22" s="80" t="s">
        <v>208</v>
      </c>
    </row>
    <row r="23" spans="1:24" s="80" customFormat="1" ht="13.5" x14ac:dyDescent="0.25">
      <c r="H23" s="80" t="s">
        <v>203</v>
      </c>
    </row>
    <row r="24" spans="1:24" s="80" customFormat="1" ht="13.5" x14ac:dyDescent="0.25"/>
    <row r="25" spans="1:24" s="80" customFormat="1" ht="13.5" x14ac:dyDescent="0.25"/>
    <row r="26" spans="1:24" s="80" customFormat="1" ht="13.5" x14ac:dyDescent="0.25"/>
    <row r="27" spans="1:24" s="80" customFormat="1" ht="13.5" x14ac:dyDescent="0.25"/>
    <row r="28" spans="1:24" s="80" customFormat="1" ht="13.5" x14ac:dyDescent="0.25"/>
    <row r="29" spans="1:24" s="80" customFormat="1" ht="13.5" x14ac:dyDescent="0.25"/>
    <row r="30" spans="1:24" s="80" customFormat="1" ht="13.5" x14ac:dyDescent="0.25"/>
    <row r="31" spans="1:24" s="80" customFormat="1" ht="13.5" x14ac:dyDescent="0.25"/>
    <row r="32" spans="1:24" s="80" customFormat="1" ht="13.5" x14ac:dyDescent="0.25"/>
    <row r="33" s="80" customFormat="1" ht="13.5" x14ac:dyDescent="0.25"/>
    <row r="34" s="80" customFormat="1" ht="13.5" x14ac:dyDescent="0.25"/>
    <row r="35" s="80" customFormat="1" ht="13.5" x14ac:dyDescent="0.25"/>
    <row r="36" s="80" customFormat="1" ht="13.5" x14ac:dyDescent="0.25"/>
    <row r="37" s="80" customFormat="1" ht="13.5" x14ac:dyDescent="0.25"/>
    <row r="38" s="80" customFormat="1" ht="13.5" x14ac:dyDescent="0.25"/>
    <row r="39" s="80" customFormat="1" ht="13.5" x14ac:dyDescent="0.25"/>
    <row r="40" s="80" customFormat="1" ht="13.5" x14ac:dyDescent="0.25"/>
    <row r="41" s="80" customFormat="1" ht="13.5" x14ac:dyDescent="0.25"/>
    <row r="42" s="80" customFormat="1" ht="13.5" x14ac:dyDescent="0.25"/>
    <row r="43" s="80" customFormat="1" ht="13.5" x14ac:dyDescent="0.25"/>
    <row r="44" s="80" customFormat="1" ht="13.5" x14ac:dyDescent="0.25"/>
    <row r="45" s="80" customFormat="1" ht="13.5" x14ac:dyDescent="0.25"/>
    <row r="46" s="80" customFormat="1" ht="13.5" x14ac:dyDescent="0.25"/>
    <row r="47" s="80" customFormat="1" ht="13.5" x14ac:dyDescent="0.25"/>
    <row r="48" s="80" customFormat="1" ht="13.5" x14ac:dyDescent="0.25"/>
    <row r="49" s="80" customFormat="1" ht="13.5" x14ac:dyDescent="0.25"/>
    <row r="50" s="80" customFormat="1" ht="13.5" x14ac:dyDescent="0.25"/>
    <row r="51" s="80" customFormat="1" ht="13.5" x14ac:dyDescent="0.25"/>
    <row r="52" s="80" customFormat="1" ht="13.5" x14ac:dyDescent="0.25"/>
    <row r="53" s="80" customFormat="1" ht="13.5" x14ac:dyDescent="0.25"/>
    <row r="54" s="80" customFormat="1" ht="13.5" x14ac:dyDescent="0.25"/>
    <row r="55" s="80" customFormat="1" ht="13.5" x14ac:dyDescent="0.25"/>
    <row r="56" s="80" customFormat="1" ht="13.5" x14ac:dyDescent="0.25"/>
  </sheetData>
  <mergeCells count="3">
    <mergeCell ref="A5:I5"/>
    <mergeCell ref="J5:M5"/>
    <mergeCell ref="U5:X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A1:X36"/>
  <sheetViews>
    <sheetView topLeftCell="A28" zoomScale="115" zoomScaleNormal="115" workbookViewId="0">
      <selection activeCell="H37" sqref="H37:H41"/>
    </sheetView>
  </sheetViews>
  <sheetFormatPr baseColWidth="10" defaultRowHeight="15" x14ac:dyDescent="0.25"/>
  <cols>
    <col min="1" max="7" width="3.7109375" customWidth="1"/>
    <col min="8" max="8" width="43.28515625" customWidth="1"/>
    <col min="9" max="9" width="11.7109375" customWidth="1"/>
    <col min="10" max="11" width="10.7109375" customWidth="1"/>
    <col min="12" max="17" width="13.7109375" customWidth="1"/>
    <col min="18" max="24" width="13.7109375" hidden="1" customWidth="1"/>
  </cols>
  <sheetData>
    <row r="1" spans="1:24" ht="15" customHeight="1" x14ac:dyDescent="0.25">
      <c r="A1" s="35" t="s">
        <v>45</v>
      </c>
    </row>
    <row r="2" spans="1:24" ht="15" customHeight="1" x14ac:dyDescent="0.25">
      <c r="A2" s="35" t="s">
        <v>46</v>
      </c>
    </row>
    <row r="3" spans="1:24" ht="15" customHeight="1" x14ac:dyDescent="0.25">
      <c r="A3" s="35" t="str">
        <f>'201. DS'!A3</f>
        <v>EJERCICIO FISCAL 2022 - ACTUALIZADA AGOSTO</v>
      </c>
    </row>
    <row r="4" spans="1:24" ht="15" customHeight="1" thickBot="1" x14ac:dyDescent="0.3"/>
    <row r="5" spans="1:24" s="80" customFormat="1" x14ac:dyDescent="0.25">
      <c r="A5" s="242" t="s">
        <v>128</v>
      </c>
      <c r="B5" s="243"/>
      <c r="C5" s="243"/>
      <c r="D5" s="243"/>
      <c r="E5" s="243"/>
      <c r="F5" s="243"/>
      <c r="G5" s="243"/>
      <c r="H5" s="243"/>
      <c r="I5" s="244"/>
      <c r="J5" s="237" t="s">
        <v>47</v>
      </c>
      <c r="K5" s="237"/>
      <c r="L5" s="237"/>
      <c r="M5" s="238"/>
      <c r="N5" s="237" t="s">
        <v>1</v>
      </c>
      <c r="O5" s="237"/>
      <c r="P5" s="237"/>
      <c r="Q5" s="238"/>
      <c r="R5" s="37"/>
      <c r="S5" s="38"/>
      <c r="T5" s="38"/>
      <c r="U5" s="38"/>
      <c r="V5" s="38"/>
      <c r="W5" s="38"/>
      <c r="X5" s="38"/>
    </row>
    <row r="6" spans="1:24" s="91" customFormat="1" ht="36.75" thickBot="1" x14ac:dyDescent="0.3">
      <c r="A6" s="25" t="s">
        <v>2</v>
      </c>
      <c r="B6" s="26" t="s">
        <v>3</v>
      </c>
      <c r="C6" s="26" t="s">
        <v>4</v>
      </c>
      <c r="D6" s="26" t="s">
        <v>5</v>
      </c>
      <c r="E6" s="26" t="s">
        <v>6</v>
      </c>
      <c r="F6" s="26" t="s">
        <v>7</v>
      </c>
      <c r="G6" s="26" t="s">
        <v>8</v>
      </c>
      <c r="H6" s="70" t="s">
        <v>9</v>
      </c>
      <c r="I6" s="28" t="s">
        <v>10</v>
      </c>
      <c r="J6" s="29" t="s">
        <v>11</v>
      </c>
      <c r="K6" s="29" t="s">
        <v>12</v>
      </c>
      <c r="L6" s="30" t="s">
        <v>13</v>
      </c>
      <c r="M6" s="31" t="s">
        <v>14</v>
      </c>
      <c r="N6" s="29" t="s">
        <v>11</v>
      </c>
      <c r="O6" s="29" t="s">
        <v>12</v>
      </c>
      <c r="P6" s="30" t="s">
        <v>13</v>
      </c>
      <c r="Q6" s="31" t="s">
        <v>14</v>
      </c>
      <c r="R6" s="40" t="s">
        <v>15</v>
      </c>
      <c r="S6" s="30" t="s">
        <v>16</v>
      </c>
      <c r="T6" s="30" t="s">
        <v>17</v>
      </c>
      <c r="U6" s="30" t="s">
        <v>18</v>
      </c>
      <c r="V6" s="30" t="s">
        <v>19</v>
      </c>
      <c r="W6" s="30" t="s">
        <v>20</v>
      </c>
      <c r="X6" s="30" t="s">
        <v>21</v>
      </c>
    </row>
    <row r="7" spans="1:24" s="80" customFormat="1" ht="45" x14ac:dyDescent="0.25">
      <c r="A7" s="263"/>
      <c r="B7" s="264">
        <v>16</v>
      </c>
      <c r="C7" s="264"/>
      <c r="D7" s="264"/>
      <c r="E7" s="264"/>
      <c r="F7" s="264"/>
      <c r="G7" s="264"/>
      <c r="H7" s="265" t="s">
        <v>129</v>
      </c>
      <c r="I7" s="327"/>
      <c r="J7" s="328"/>
      <c r="K7" s="264"/>
      <c r="L7" s="264"/>
      <c r="M7" s="329"/>
      <c r="N7" s="276"/>
      <c r="O7" s="330"/>
      <c r="P7" s="330"/>
      <c r="Q7" s="331"/>
      <c r="R7" s="41"/>
      <c r="S7" s="21"/>
      <c r="T7" s="21"/>
      <c r="U7" s="21"/>
      <c r="V7" s="21"/>
      <c r="W7" s="21"/>
      <c r="X7" s="21"/>
    </row>
    <row r="8" spans="1:24" s="80" customFormat="1" x14ac:dyDescent="0.25">
      <c r="A8" s="4"/>
      <c r="B8" s="5"/>
      <c r="C8" s="5">
        <v>0</v>
      </c>
      <c r="D8" s="5"/>
      <c r="E8" s="5"/>
      <c r="F8" s="5"/>
      <c r="G8" s="5"/>
      <c r="H8" s="51" t="s">
        <v>27</v>
      </c>
      <c r="I8" s="76"/>
      <c r="J8" s="6"/>
      <c r="K8" s="6"/>
      <c r="L8" s="6"/>
      <c r="M8" s="59"/>
      <c r="N8" s="11"/>
      <c r="O8" s="11"/>
      <c r="P8" s="11"/>
      <c r="Q8" s="16"/>
      <c r="R8" s="42"/>
      <c r="S8" s="9"/>
      <c r="T8" s="11"/>
      <c r="U8" s="11"/>
      <c r="V8" s="11"/>
      <c r="W8" s="11"/>
      <c r="X8" s="11"/>
    </row>
    <row r="9" spans="1:24" s="80" customFormat="1" x14ac:dyDescent="0.25">
      <c r="A9" s="4"/>
      <c r="B9" s="5"/>
      <c r="C9" s="5"/>
      <c r="D9" s="5">
        <v>0</v>
      </c>
      <c r="E9" s="5"/>
      <c r="F9" s="5"/>
      <c r="G9" s="5"/>
      <c r="H9" s="51" t="s">
        <v>28</v>
      </c>
      <c r="I9" s="76"/>
      <c r="J9" s="6"/>
      <c r="K9" s="6"/>
      <c r="L9" s="6"/>
      <c r="M9" s="59"/>
      <c r="N9" s="11"/>
      <c r="O9" s="11"/>
      <c r="P9" s="11"/>
      <c r="Q9" s="16"/>
      <c r="R9" s="42"/>
      <c r="S9" s="9"/>
      <c r="T9" s="11"/>
      <c r="U9" s="11"/>
      <c r="V9" s="11"/>
      <c r="W9" s="11"/>
      <c r="X9" s="11"/>
    </row>
    <row r="10" spans="1:24" s="80" customFormat="1" x14ac:dyDescent="0.25">
      <c r="A10" s="4"/>
      <c r="B10" s="5"/>
      <c r="C10" s="5"/>
      <c r="D10" s="5"/>
      <c r="E10" s="5">
        <v>1</v>
      </c>
      <c r="F10" s="5">
        <v>0</v>
      </c>
      <c r="G10" s="5"/>
      <c r="H10" s="51" t="s">
        <v>51</v>
      </c>
      <c r="I10" s="76"/>
      <c r="J10" s="6"/>
      <c r="K10" s="6"/>
      <c r="L10" s="6"/>
      <c r="M10" s="59"/>
      <c r="N10" s="9">
        <v>16026104</v>
      </c>
      <c r="O10" s="9">
        <v>15535232</v>
      </c>
      <c r="P10" s="9">
        <v>8492842.2599999998</v>
      </c>
      <c r="Q10" s="10">
        <v>189660.21</v>
      </c>
      <c r="R10" s="42">
        <v>515063.96</v>
      </c>
      <c r="S10" s="11">
        <v>840776.94</v>
      </c>
      <c r="T10" s="11">
        <v>896900.5</v>
      </c>
      <c r="U10" s="11">
        <v>804281.94</v>
      </c>
      <c r="V10" s="11">
        <v>1879615.64</v>
      </c>
      <c r="W10" s="11">
        <v>479438.14</v>
      </c>
      <c r="X10" s="11">
        <v>3029637.36</v>
      </c>
    </row>
    <row r="11" spans="1:24" s="80" customFormat="1" x14ac:dyDescent="0.25">
      <c r="A11" s="4">
        <v>4</v>
      </c>
      <c r="B11" s="5"/>
      <c r="C11" s="5"/>
      <c r="D11" s="5"/>
      <c r="E11" s="5"/>
      <c r="F11" s="5"/>
      <c r="G11" s="5">
        <v>1</v>
      </c>
      <c r="H11" s="51" t="s">
        <v>52</v>
      </c>
      <c r="I11" s="45" t="s">
        <v>31</v>
      </c>
      <c r="J11" s="74">
        <v>949</v>
      </c>
      <c r="K11" s="74">
        <v>839</v>
      </c>
      <c r="L11" s="74">
        <v>568</v>
      </c>
      <c r="M11" s="75">
        <v>71</v>
      </c>
      <c r="N11" s="9"/>
      <c r="O11" s="9"/>
      <c r="P11" s="9"/>
      <c r="Q11" s="10"/>
      <c r="R11" s="8"/>
      <c r="S11" s="9"/>
      <c r="T11" s="9"/>
      <c r="U11" s="9"/>
      <c r="V11" s="9"/>
      <c r="W11" s="9"/>
      <c r="X11" s="9"/>
    </row>
    <row r="12" spans="1:24" s="80" customFormat="1" x14ac:dyDescent="0.25">
      <c r="A12" s="60"/>
      <c r="B12" s="6"/>
      <c r="C12" s="6"/>
      <c r="D12" s="6"/>
      <c r="E12" s="6"/>
      <c r="F12" s="6"/>
      <c r="G12" s="6">
        <v>2</v>
      </c>
      <c r="H12" s="95" t="s">
        <v>52</v>
      </c>
      <c r="I12" s="76" t="s">
        <v>31</v>
      </c>
      <c r="J12" s="78">
        <v>949</v>
      </c>
      <c r="K12" s="78">
        <v>839</v>
      </c>
      <c r="L12" s="6">
        <v>568</v>
      </c>
      <c r="M12" s="75">
        <v>71</v>
      </c>
      <c r="N12" s="9"/>
      <c r="O12" s="9"/>
      <c r="P12" s="9"/>
      <c r="Q12" s="10"/>
      <c r="R12" s="8"/>
      <c r="S12" s="9"/>
      <c r="T12" s="9"/>
      <c r="U12" s="11"/>
      <c r="V12" s="9"/>
      <c r="W12" s="11"/>
      <c r="X12" s="11"/>
    </row>
    <row r="13" spans="1:24" s="80" customFormat="1" ht="30" x14ac:dyDescent="0.25">
      <c r="A13" s="4"/>
      <c r="B13" s="5"/>
      <c r="C13" s="5"/>
      <c r="D13" s="5"/>
      <c r="E13" s="5">
        <v>2</v>
      </c>
      <c r="F13" s="5">
        <v>0</v>
      </c>
      <c r="G13" s="5"/>
      <c r="H13" s="51" t="s">
        <v>130</v>
      </c>
      <c r="I13" s="45"/>
      <c r="J13" s="5"/>
      <c r="K13" s="5"/>
      <c r="L13" s="5"/>
      <c r="M13" s="46"/>
      <c r="N13" s="9">
        <v>16678910</v>
      </c>
      <c r="O13" s="9">
        <v>12745498</v>
      </c>
      <c r="P13" s="9">
        <v>7275330.6100000003</v>
      </c>
      <c r="Q13" s="10">
        <v>56446.02</v>
      </c>
      <c r="R13" s="42">
        <v>709343.82</v>
      </c>
      <c r="S13" s="11">
        <v>713451.44</v>
      </c>
      <c r="T13" s="11">
        <v>763864.69</v>
      </c>
      <c r="U13" s="11">
        <v>743680.77</v>
      </c>
      <c r="V13" s="11">
        <v>1141769.57</v>
      </c>
      <c r="W13" s="11">
        <v>352429.5</v>
      </c>
      <c r="X13" s="11">
        <v>712668.23</v>
      </c>
    </row>
    <row r="14" spans="1:24" s="80" customFormat="1" x14ac:dyDescent="0.25">
      <c r="A14" s="4">
        <v>4</v>
      </c>
      <c r="B14" s="6"/>
      <c r="C14" s="6"/>
      <c r="D14" s="6"/>
      <c r="E14" s="6"/>
      <c r="F14" s="6"/>
      <c r="G14" s="6">
        <v>1</v>
      </c>
      <c r="H14" s="51" t="s">
        <v>131</v>
      </c>
      <c r="I14" s="45" t="s">
        <v>56</v>
      </c>
      <c r="J14" s="74">
        <v>16315</v>
      </c>
      <c r="K14" s="74">
        <v>16104</v>
      </c>
      <c r="L14" s="74">
        <v>10215</v>
      </c>
      <c r="M14" s="75">
        <v>1305</v>
      </c>
      <c r="N14" s="9"/>
      <c r="O14" s="9"/>
      <c r="P14" s="9"/>
      <c r="Q14" s="10"/>
      <c r="R14" s="8"/>
      <c r="S14" s="9"/>
      <c r="T14" s="9"/>
      <c r="U14" s="9"/>
      <c r="V14" s="9"/>
      <c r="W14" s="9"/>
      <c r="X14" s="9"/>
    </row>
    <row r="15" spans="1:24" s="80" customFormat="1" x14ac:dyDescent="0.25">
      <c r="A15" s="60"/>
      <c r="B15" s="6"/>
      <c r="C15" s="6"/>
      <c r="D15" s="6"/>
      <c r="E15" s="6"/>
      <c r="F15" s="6"/>
      <c r="G15" s="6">
        <v>2</v>
      </c>
      <c r="H15" s="95" t="s">
        <v>132</v>
      </c>
      <c r="I15" s="76" t="s">
        <v>56</v>
      </c>
      <c r="J15" s="78">
        <v>12926</v>
      </c>
      <c r="K15" s="78">
        <v>12767</v>
      </c>
      <c r="L15" s="78">
        <v>8244</v>
      </c>
      <c r="M15" s="75">
        <v>1026</v>
      </c>
      <c r="N15" s="9"/>
      <c r="O15" s="9"/>
      <c r="P15" s="9"/>
      <c r="Q15" s="10"/>
      <c r="R15" s="8"/>
      <c r="S15" s="9"/>
      <c r="T15" s="9"/>
      <c r="U15" s="11"/>
      <c r="V15" s="9"/>
      <c r="W15" s="11"/>
      <c r="X15" s="11"/>
    </row>
    <row r="16" spans="1:24" s="80" customFormat="1" x14ac:dyDescent="0.25">
      <c r="A16" s="60"/>
      <c r="B16" s="6"/>
      <c r="C16" s="6"/>
      <c r="D16" s="6"/>
      <c r="E16" s="6"/>
      <c r="F16" s="6"/>
      <c r="G16" s="6">
        <v>3</v>
      </c>
      <c r="H16" s="95" t="s">
        <v>133</v>
      </c>
      <c r="I16" s="76" t="s">
        <v>56</v>
      </c>
      <c r="J16" s="78">
        <v>3389</v>
      </c>
      <c r="K16" s="78">
        <v>3337</v>
      </c>
      <c r="L16" s="78">
        <v>1971</v>
      </c>
      <c r="M16" s="75">
        <v>279</v>
      </c>
      <c r="N16" s="9"/>
      <c r="O16" s="9"/>
      <c r="P16" s="9"/>
      <c r="Q16" s="10"/>
      <c r="R16" s="8"/>
      <c r="S16" s="9"/>
      <c r="T16" s="9"/>
      <c r="U16" s="11"/>
      <c r="V16" s="9"/>
      <c r="W16" s="11"/>
      <c r="X16" s="11"/>
    </row>
    <row r="17" spans="1:24" s="80" customFormat="1" ht="30" x14ac:dyDescent="0.25">
      <c r="A17" s="4"/>
      <c r="B17" s="5"/>
      <c r="C17" s="5"/>
      <c r="D17" s="5"/>
      <c r="E17" s="5">
        <v>3</v>
      </c>
      <c r="F17" s="5">
        <v>0</v>
      </c>
      <c r="G17" s="5"/>
      <c r="H17" s="51" t="s">
        <v>134</v>
      </c>
      <c r="I17" s="45"/>
      <c r="J17" s="5"/>
      <c r="K17" s="5"/>
      <c r="L17" s="5"/>
      <c r="M17" s="46"/>
      <c r="N17" s="9">
        <v>3442667</v>
      </c>
      <c r="O17" s="9">
        <v>3356887</v>
      </c>
      <c r="P17" s="9">
        <v>2097727.75</v>
      </c>
      <c r="Q17" s="10">
        <v>12226.45</v>
      </c>
      <c r="R17" s="42">
        <v>207451.27</v>
      </c>
      <c r="S17" s="11">
        <v>252944.99</v>
      </c>
      <c r="T17" s="11">
        <v>255696.81</v>
      </c>
      <c r="U17" s="11">
        <v>240369.8</v>
      </c>
      <c r="V17" s="11">
        <v>262841.78999999998</v>
      </c>
      <c r="W17" s="11">
        <v>41398</v>
      </c>
      <c r="X17" s="11">
        <v>118502.75</v>
      </c>
    </row>
    <row r="18" spans="1:24" s="80" customFormat="1" ht="30" x14ac:dyDescent="0.25">
      <c r="A18" s="4">
        <v>4</v>
      </c>
      <c r="B18" s="6"/>
      <c r="C18" s="6"/>
      <c r="D18" s="6"/>
      <c r="E18" s="6"/>
      <c r="F18" s="6"/>
      <c r="G18" s="6">
        <v>1</v>
      </c>
      <c r="H18" s="51" t="s">
        <v>135</v>
      </c>
      <c r="I18" s="45" t="s">
        <v>56</v>
      </c>
      <c r="J18" s="74">
        <v>8100</v>
      </c>
      <c r="K18" s="74">
        <v>7991</v>
      </c>
      <c r="L18" s="74">
        <v>5335</v>
      </c>
      <c r="M18" s="75">
        <v>667</v>
      </c>
      <c r="N18" s="9"/>
      <c r="O18" s="9"/>
      <c r="P18" s="9"/>
      <c r="Q18" s="10"/>
      <c r="R18" s="8"/>
      <c r="S18" s="9"/>
      <c r="T18" s="9"/>
      <c r="U18" s="9"/>
      <c r="V18" s="9"/>
      <c r="W18" s="9"/>
      <c r="X18" s="9"/>
    </row>
    <row r="19" spans="1:24" s="80" customFormat="1" x14ac:dyDescent="0.25">
      <c r="A19" s="60"/>
      <c r="B19" s="6"/>
      <c r="C19" s="6"/>
      <c r="D19" s="6"/>
      <c r="E19" s="6"/>
      <c r="F19" s="6"/>
      <c r="G19" s="6">
        <v>2</v>
      </c>
      <c r="H19" s="95" t="s">
        <v>136</v>
      </c>
      <c r="I19" s="76" t="s">
        <v>56</v>
      </c>
      <c r="J19" s="78">
        <v>7704</v>
      </c>
      <c r="K19" s="78">
        <v>7603</v>
      </c>
      <c r="L19" s="6">
        <v>5072</v>
      </c>
      <c r="M19" s="46">
        <v>634</v>
      </c>
      <c r="N19" s="9"/>
      <c r="O19" s="9"/>
      <c r="P19" s="9"/>
      <c r="Q19" s="10"/>
      <c r="R19" s="8"/>
      <c r="S19" s="9"/>
      <c r="T19" s="9"/>
      <c r="U19" s="11"/>
      <c r="V19" s="9"/>
      <c r="W19" s="11"/>
      <c r="X19" s="11"/>
    </row>
    <row r="20" spans="1:24" s="80" customFormat="1" x14ac:dyDescent="0.25">
      <c r="A20" s="60"/>
      <c r="B20" s="6"/>
      <c r="C20" s="6"/>
      <c r="D20" s="6"/>
      <c r="E20" s="6"/>
      <c r="F20" s="6"/>
      <c r="G20" s="6">
        <v>3</v>
      </c>
      <c r="H20" s="95" t="s">
        <v>137</v>
      </c>
      <c r="I20" s="76" t="s">
        <v>56</v>
      </c>
      <c r="J20" s="78">
        <v>396</v>
      </c>
      <c r="K20" s="78">
        <v>388</v>
      </c>
      <c r="L20" s="6">
        <v>263</v>
      </c>
      <c r="M20" s="46">
        <v>33</v>
      </c>
      <c r="N20" s="9"/>
      <c r="O20" s="9"/>
      <c r="P20" s="9"/>
      <c r="Q20" s="10"/>
      <c r="R20" s="8"/>
      <c r="S20" s="9"/>
      <c r="T20" s="9"/>
      <c r="U20" s="11"/>
      <c r="V20" s="9"/>
      <c r="W20" s="11"/>
      <c r="X20" s="11"/>
    </row>
    <row r="21" spans="1:24" s="80" customFormat="1" ht="30" x14ac:dyDescent="0.25">
      <c r="A21" s="60"/>
      <c r="B21" s="6"/>
      <c r="C21" s="6"/>
      <c r="D21" s="6"/>
      <c r="E21" s="5">
        <v>4</v>
      </c>
      <c r="F21" s="5">
        <v>0</v>
      </c>
      <c r="G21" s="6"/>
      <c r="H21" s="51" t="s">
        <v>138</v>
      </c>
      <c r="I21" s="76"/>
      <c r="J21" s="6"/>
      <c r="K21" s="6"/>
      <c r="L21" s="6"/>
      <c r="M21" s="46"/>
      <c r="N21" s="9">
        <v>13474319</v>
      </c>
      <c r="O21" s="9">
        <v>11078020</v>
      </c>
      <c r="P21" s="9">
        <v>4170922.88</v>
      </c>
      <c r="Q21" s="10">
        <v>45018.79</v>
      </c>
      <c r="R21" s="42">
        <v>372645.79</v>
      </c>
      <c r="S21" s="11">
        <v>437272.35</v>
      </c>
      <c r="T21" s="11">
        <v>521122.09</v>
      </c>
      <c r="U21" s="11">
        <v>421924.54</v>
      </c>
      <c r="V21" s="11">
        <v>533356.59</v>
      </c>
      <c r="W21" s="11">
        <v>155836.76</v>
      </c>
      <c r="X21" s="11">
        <v>413041.83</v>
      </c>
    </row>
    <row r="22" spans="1:24" s="80" customFormat="1" x14ac:dyDescent="0.25">
      <c r="A22" s="4">
        <v>4</v>
      </c>
      <c r="B22" s="6"/>
      <c r="C22" s="6"/>
      <c r="D22" s="6"/>
      <c r="E22" s="6"/>
      <c r="F22" s="6"/>
      <c r="G22" s="6">
        <v>1</v>
      </c>
      <c r="H22" s="51" t="s">
        <v>139</v>
      </c>
      <c r="I22" s="45" t="s">
        <v>56</v>
      </c>
      <c r="J22" s="74">
        <v>9508</v>
      </c>
      <c r="K22" s="74">
        <v>8965</v>
      </c>
      <c r="L22" s="74">
        <v>5977</v>
      </c>
      <c r="M22" s="46">
        <v>746</v>
      </c>
      <c r="N22" s="9"/>
      <c r="O22" s="9"/>
      <c r="P22" s="9"/>
      <c r="Q22" s="10"/>
      <c r="R22" s="8"/>
      <c r="S22" s="9"/>
      <c r="T22" s="9"/>
      <c r="U22" s="9"/>
      <c r="V22" s="9"/>
      <c r="W22" s="9"/>
      <c r="X22" s="9"/>
    </row>
    <row r="23" spans="1:24" s="80" customFormat="1" x14ac:dyDescent="0.25">
      <c r="A23" s="60"/>
      <c r="B23" s="6"/>
      <c r="C23" s="6"/>
      <c r="D23" s="6"/>
      <c r="E23" s="6"/>
      <c r="F23" s="6"/>
      <c r="G23" s="6">
        <v>2</v>
      </c>
      <c r="H23" s="95" t="s">
        <v>140</v>
      </c>
      <c r="I23" s="76" t="s">
        <v>56</v>
      </c>
      <c r="J23" s="78">
        <v>3265</v>
      </c>
      <c r="K23" s="78">
        <v>2992</v>
      </c>
      <c r="L23" s="6">
        <v>2054</v>
      </c>
      <c r="M23" s="46">
        <v>262</v>
      </c>
      <c r="N23" s="11"/>
      <c r="O23" s="11"/>
      <c r="P23" s="11"/>
      <c r="Q23" s="10"/>
      <c r="R23" s="42"/>
      <c r="S23" s="11"/>
      <c r="T23" s="11"/>
      <c r="U23" s="11"/>
      <c r="V23" s="11"/>
      <c r="W23" s="11"/>
      <c r="X23" s="11"/>
    </row>
    <row r="24" spans="1:24" s="80" customFormat="1" ht="40.5" x14ac:dyDescent="0.25">
      <c r="A24" s="60"/>
      <c r="B24" s="6"/>
      <c r="C24" s="6"/>
      <c r="D24" s="6"/>
      <c r="E24" s="6"/>
      <c r="F24" s="6"/>
      <c r="G24" s="6">
        <v>3</v>
      </c>
      <c r="H24" s="95" t="s">
        <v>141</v>
      </c>
      <c r="I24" s="76" t="s">
        <v>56</v>
      </c>
      <c r="J24" s="78">
        <v>2985</v>
      </c>
      <c r="K24" s="78">
        <v>2750</v>
      </c>
      <c r="L24" s="6">
        <v>1739</v>
      </c>
      <c r="M24" s="46">
        <v>210</v>
      </c>
      <c r="N24" s="11"/>
      <c r="O24" s="11"/>
      <c r="P24" s="11"/>
      <c r="Q24" s="10"/>
      <c r="R24" s="42"/>
      <c r="S24" s="11"/>
      <c r="T24" s="11"/>
      <c r="U24" s="11"/>
      <c r="V24" s="11"/>
      <c r="W24" s="11"/>
      <c r="X24" s="11"/>
    </row>
    <row r="25" spans="1:24" s="80" customFormat="1" ht="27" x14ac:dyDescent="0.25">
      <c r="A25" s="4"/>
      <c r="B25" s="5"/>
      <c r="C25" s="5"/>
      <c r="D25" s="5"/>
      <c r="E25" s="5"/>
      <c r="F25" s="5"/>
      <c r="G25" s="6">
        <v>4</v>
      </c>
      <c r="H25" s="95" t="s">
        <v>142</v>
      </c>
      <c r="I25" s="76" t="s">
        <v>56</v>
      </c>
      <c r="J25" s="78">
        <v>3258</v>
      </c>
      <c r="K25" s="78">
        <v>3223</v>
      </c>
      <c r="L25" s="6">
        <v>2184</v>
      </c>
      <c r="M25" s="46">
        <v>274</v>
      </c>
      <c r="N25" s="11"/>
      <c r="O25" s="11"/>
      <c r="P25" s="11"/>
      <c r="Q25" s="10"/>
      <c r="R25" s="42"/>
      <c r="S25" s="11"/>
      <c r="T25" s="11"/>
      <c r="U25" s="11"/>
      <c r="V25" s="11"/>
      <c r="W25" s="11"/>
      <c r="X25" s="11"/>
    </row>
    <row r="26" spans="1:24" s="80" customFormat="1" x14ac:dyDescent="0.25">
      <c r="A26" s="4"/>
      <c r="B26" s="5">
        <v>99</v>
      </c>
      <c r="C26" s="5"/>
      <c r="D26" s="5"/>
      <c r="E26" s="5"/>
      <c r="F26" s="5"/>
      <c r="G26" s="5"/>
      <c r="H26" s="52" t="s">
        <v>98</v>
      </c>
      <c r="I26" s="59"/>
      <c r="J26" s="6"/>
      <c r="K26" s="6"/>
      <c r="L26" s="6"/>
      <c r="M26" s="46"/>
      <c r="N26" s="11"/>
      <c r="O26" s="11"/>
      <c r="P26" s="11"/>
      <c r="Q26" s="10"/>
      <c r="R26" s="42"/>
      <c r="S26" s="11"/>
      <c r="T26" s="11"/>
      <c r="U26" s="11"/>
      <c r="V26" s="11"/>
      <c r="W26" s="11"/>
      <c r="X26" s="11"/>
    </row>
    <row r="27" spans="1:24" s="80" customFormat="1" x14ac:dyDescent="0.25">
      <c r="A27" s="4"/>
      <c r="B27" s="5"/>
      <c r="C27" s="5">
        <v>0</v>
      </c>
      <c r="D27" s="5"/>
      <c r="E27" s="5"/>
      <c r="F27" s="5"/>
      <c r="G27" s="5"/>
      <c r="H27" s="52" t="s">
        <v>27</v>
      </c>
      <c r="I27" s="59"/>
      <c r="J27" s="6"/>
      <c r="K27" s="6"/>
      <c r="L27" s="6"/>
      <c r="M27" s="46"/>
      <c r="N27" s="11"/>
      <c r="O27" s="11"/>
      <c r="P27" s="11"/>
      <c r="Q27" s="10"/>
      <c r="R27" s="42"/>
      <c r="S27" s="11"/>
      <c r="T27" s="11"/>
      <c r="U27" s="11"/>
      <c r="V27" s="11"/>
      <c r="W27" s="11"/>
      <c r="X27" s="11"/>
    </row>
    <row r="28" spans="1:24" s="80" customFormat="1" x14ac:dyDescent="0.25">
      <c r="A28" s="4"/>
      <c r="B28" s="5"/>
      <c r="C28" s="5"/>
      <c r="D28" s="5">
        <v>0</v>
      </c>
      <c r="E28" s="5"/>
      <c r="F28" s="5"/>
      <c r="G28" s="5"/>
      <c r="H28" s="52" t="s">
        <v>28</v>
      </c>
      <c r="I28" s="59"/>
      <c r="J28" s="6"/>
      <c r="K28" s="6"/>
      <c r="L28" s="6"/>
      <c r="M28" s="46"/>
      <c r="N28" s="11"/>
      <c r="O28" s="11"/>
      <c r="P28" s="11"/>
      <c r="Q28" s="10"/>
      <c r="R28" s="42"/>
      <c r="S28" s="11"/>
      <c r="T28" s="11"/>
      <c r="U28" s="11"/>
      <c r="V28" s="11"/>
      <c r="W28" s="11"/>
      <c r="X28" s="11"/>
    </row>
    <row r="29" spans="1:24" s="80" customFormat="1" ht="30" x14ac:dyDescent="0.25">
      <c r="A29" s="4"/>
      <c r="B29" s="5"/>
      <c r="C29" s="5"/>
      <c r="D29" s="5"/>
      <c r="E29" s="5">
        <v>2</v>
      </c>
      <c r="F29" s="5">
        <v>0</v>
      </c>
      <c r="G29" s="5"/>
      <c r="H29" s="51" t="s">
        <v>40</v>
      </c>
      <c r="I29" s="59"/>
      <c r="J29" s="6"/>
      <c r="K29" s="6"/>
      <c r="L29" s="6"/>
      <c r="M29" s="46"/>
      <c r="N29" s="9">
        <v>168000</v>
      </c>
      <c r="O29" s="9">
        <v>861895</v>
      </c>
      <c r="P29" s="9">
        <v>821613.99</v>
      </c>
      <c r="Q29" s="10">
        <v>0</v>
      </c>
      <c r="R29" s="42">
        <v>0</v>
      </c>
      <c r="S29" s="11">
        <v>162539.29</v>
      </c>
      <c r="T29" s="11">
        <v>0</v>
      </c>
      <c r="U29" s="11">
        <v>659074.69999999995</v>
      </c>
      <c r="V29" s="11">
        <v>0</v>
      </c>
      <c r="W29" s="11">
        <v>0</v>
      </c>
      <c r="X29" s="11">
        <v>0</v>
      </c>
    </row>
    <row r="30" spans="1:24" s="80" customFormat="1" x14ac:dyDescent="0.25">
      <c r="A30" s="4"/>
      <c r="B30" s="5"/>
      <c r="C30" s="5"/>
      <c r="D30" s="5"/>
      <c r="E30" s="5"/>
      <c r="F30" s="5"/>
      <c r="G30" s="5"/>
      <c r="H30" s="52" t="s">
        <v>41</v>
      </c>
      <c r="I30" s="46" t="s">
        <v>39</v>
      </c>
      <c r="J30" s="74">
        <v>2</v>
      </c>
      <c r="K30" s="74">
        <v>2</v>
      </c>
      <c r="L30" s="6">
        <v>0</v>
      </c>
      <c r="M30" s="75">
        <v>0</v>
      </c>
      <c r="N30" s="11"/>
      <c r="O30" s="11"/>
      <c r="P30" s="11"/>
      <c r="Q30" s="10"/>
      <c r="R30" s="42"/>
      <c r="S30" s="11"/>
      <c r="T30" s="11"/>
      <c r="U30" s="9"/>
      <c r="V30" s="9"/>
      <c r="W30" s="9"/>
      <c r="X30" s="9"/>
    </row>
    <row r="31" spans="1:24" s="80" customFormat="1" ht="27" x14ac:dyDescent="0.25">
      <c r="A31" s="4"/>
      <c r="B31" s="5"/>
      <c r="C31" s="5"/>
      <c r="D31" s="5"/>
      <c r="E31" s="5"/>
      <c r="F31" s="5"/>
      <c r="G31" s="5"/>
      <c r="H31" s="95" t="s">
        <v>41</v>
      </c>
      <c r="I31" s="59" t="s">
        <v>39</v>
      </c>
      <c r="J31" s="78">
        <v>2</v>
      </c>
      <c r="K31" s="78">
        <v>2</v>
      </c>
      <c r="L31" s="6">
        <v>0</v>
      </c>
      <c r="M31" s="75">
        <v>0</v>
      </c>
      <c r="N31" s="11"/>
      <c r="O31" s="11"/>
      <c r="P31" s="11"/>
      <c r="Q31" s="10"/>
      <c r="R31" s="42"/>
      <c r="S31" s="11"/>
      <c r="T31" s="11"/>
      <c r="U31" s="11"/>
      <c r="V31" s="11"/>
      <c r="W31" s="11"/>
      <c r="X31" s="11"/>
    </row>
    <row r="32" spans="1:24" s="80" customFormat="1" ht="30" x14ac:dyDescent="0.25">
      <c r="A32" s="4"/>
      <c r="B32" s="5"/>
      <c r="C32" s="5"/>
      <c r="D32" s="5"/>
      <c r="E32" s="5">
        <v>3</v>
      </c>
      <c r="F32" s="5">
        <v>0</v>
      </c>
      <c r="G32" s="5"/>
      <c r="H32" s="51" t="s">
        <v>143</v>
      </c>
      <c r="I32" s="59"/>
      <c r="J32" s="6"/>
      <c r="K32" s="6"/>
      <c r="L32" s="6"/>
      <c r="M32" s="59"/>
      <c r="N32" s="9">
        <v>210000</v>
      </c>
      <c r="O32" s="9">
        <v>380649</v>
      </c>
      <c r="P32" s="9">
        <v>315012.06</v>
      </c>
      <c r="Q32" s="10">
        <v>0</v>
      </c>
      <c r="R32" s="42">
        <v>0</v>
      </c>
      <c r="S32" s="11">
        <v>115570.2</v>
      </c>
      <c r="T32" s="11">
        <v>0</v>
      </c>
      <c r="U32" s="11">
        <v>84213.36</v>
      </c>
      <c r="V32" s="11">
        <v>115228.5</v>
      </c>
      <c r="W32" s="11">
        <v>0</v>
      </c>
      <c r="X32" s="11">
        <v>0</v>
      </c>
    </row>
    <row r="33" spans="1:24" s="80" customFormat="1" ht="30" x14ac:dyDescent="0.25">
      <c r="A33" s="4"/>
      <c r="B33" s="5"/>
      <c r="C33" s="5"/>
      <c r="D33" s="5"/>
      <c r="E33" s="5"/>
      <c r="F33" s="5"/>
      <c r="G33" s="5"/>
      <c r="H33" s="51" t="s">
        <v>43</v>
      </c>
      <c r="I33" s="46" t="s">
        <v>39</v>
      </c>
      <c r="J33" s="74">
        <v>2</v>
      </c>
      <c r="K33" s="74">
        <v>2</v>
      </c>
      <c r="L33" s="6">
        <v>0</v>
      </c>
      <c r="M33" s="75">
        <v>0</v>
      </c>
      <c r="N33" s="11"/>
      <c r="O33" s="11"/>
      <c r="P33" s="11"/>
      <c r="Q33" s="16"/>
      <c r="R33" s="42"/>
      <c r="S33" s="11"/>
      <c r="T33" s="11"/>
      <c r="U33" s="9"/>
      <c r="V33" s="9"/>
      <c r="W33" s="9"/>
      <c r="X33" s="9"/>
    </row>
    <row r="34" spans="1:24" s="80" customFormat="1" ht="27.75" thickBot="1" x14ac:dyDescent="0.3">
      <c r="A34" s="88"/>
      <c r="B34" s="92"/>
      <c r="C34" s="92"/>
      <c r="D34" s="92"/>
      <c r="E34" s="92"/>
      <c r="F34" s="92"/>
      <c r="G34" s="92"/>
      <c r="H34" s="63" t="s">
        <v>43</v>
      </c>
      <c r="I34" s="64" t="s">
        <v>39</v>
      </c>
      <c r="J34" s="90">
        <v>2</v>
      </c>
      <c r="K34" s="90">
        <v>2</v>
      </c>
      <c r="L34" s="62">
        <v>0</v>
      </c>
      <c r="M34" s="64">
        <v>0</v>
      </c>
      <c r="N34" s="15"/>
      <c r="O34" s="15"/>
      <c r="P34" s="15"/>
      <c r="Q34" s="17"/>
      <c r="R34" s="43"/>
      <c r="S34" s="15"/>
      <c r="T34" s="15"/>
      <c r="U34" s="15"/>
      <c r="V34" s="15"/>
      <c r="W34" s="15"/>
      <c r="X34" s="15"/>
    </row>
    <row r="35" spans="1:24" s="80" customFormat="1" ht="13.5" x14ac:dyDescent="0.25"/>
    <row r="36" spans="1:24" s="80" customFormat="1" ht="13.5" x14ac:dyDescent="0.25"/>
  </sheetData>
  <mergeCells count="3">
    <mergeCell ref="A5:I5"/>
    <mergeCell ref="J5:M5"/>
    <mergeCell ref="N5:Q5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8</vt:i4>
      </vt:variant>
    </vt:vector>
  </HeadingPairs>
  <TitlesOfParts>
    <vt:vector size="24" baseType="lpstr">
      <vt:lpstr>201. DS</vt:lpstr>
      <vt:lpstr>202. DGC</vt:lpstr>
      <vt:lpstr>203. COVIAL</vt:lpstr>
      <vt:lpstr>204. DGT</vt:lpstr>
      <vt:lpstr>205. DGAC</vt:lpstr>
      <vt:lpstr>206. UCEE</vt:lpstr>
      <vt:lpstr>207. DGRTN</vt:lpstr>
      <vt:lpstr>208. UNCOSU</vt:lpstr>
      <vt:lpstr>209. INSIVUMEH</vt:lpstr>
      <vt:lpstr>210. DGCT</vt:lpstr>
      <vt:lpstr>211. SIT</vt:lpstr>
      <vt:lpstr>212. FONDETEL</vt:lpstr>
      <vt:lpstr>214. UDEVIPO</vt:lpstr>
      <vt:lpstr>216. PROVIAL</vt:lpstr>
      <vt:lpstr>217. FSS</vt:lpstr>
      <vt:lpstr>218. FOPAVI</vt:lpstr>
      <vt:lpstr>'203. COVIAL'!Área_de_impresión</vt:lpstr>
      <vt:lpstr>'204. DGT'!Área_de_impresión</vt:lpstr>
      <vt:lpstr>'205. DGAC'!Área_de_impresión</vt:lpstr>
      <vt:lpstr>'207. DGRTN'!Área_de_impresión</vt:lpstr>
      <vt:lpstr>'212. FONDETEL'!Área_de_impresión</vt:lpstr>
      <vt:lpstr>'214. UDEVIPO'!Área_de_impresión</vt:lpstr>
      <vt:lpstr>'216. PROVIAL'!Área_de_impresión</vt:lpstr>
      <vt:lpstr>'218. FOPAVI'!Área_de_impresión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 Samuel Mendoza Ortega</dc:creator>
  <cp:lastModifiedBy>Evelin Maritza Ramirez Tobias</cp:lastModifiedBy>
  <cp:lastPrinted>2022-09-14T15:55:26Z</cp:lastPrinted>
  <dcterms:created xsi:type="dcterms:W3CDTF">2022-01-14T22:34:20Z</dcterms:created>
  <dcterms:modified xsi:type="dcterms:W3CDTF">2022-09-14T16:18:21Z</dcterms:modified>
</cp:coreProperties>
</file>