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0.06.2022 (JUNIO)\Seguimiento fisico y financiero funcionamiento e inversión\"/>
    </mc:Choice>
  </mc:AlternateContent>
  <xr:revisionPtr revIDLastSave="0" documentId="13_ncr:1_{01A6C525-D292-4D39-9807-7C511D67766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1. DS" sheetId="1" r:id="rId1"/>
    <sheet name="202. DGC" sheetId="2" r:id="rId2"/>
    <sheet name="203. COVIAL" sheetId="3" r:id="rId3"/>
    <sheet name="204. DGT" sheetId="4" r:id="rId4"/>
    <sheet name="205. DGAC" sheetId="5" r:id="rId5"/>
    <sheet name="206. UCEE" sheetId="6" r:id="rId6"/>
    <sheet name="207. DGRTN" sheetId="7" r:id="rId7"/>
    <sheet name="208. UNCOSU" sheetId="8" r:id="rId8"/>
    <sheet name="209. INSIVUMEH" sheetId="9" r:id="rId9"/>
    <sheet name="210. DGCT" sheetId="10" r:id="rId10"/>
    <sheet name="211. SIT" sheetId="11" r:id="rId11"/>
    <sheet name="212. FONDETEL" sheetId="12" r:id="rId12"/>
    <sheet name="214. UDEVIPO" sheetId="13" r:id="rId13"/>
    <sheet name="216. PROVIAL" sheetId="14" r:id="rId14"/>
    <sheet name="217. FSS" sheetId="15" r:id="rId15"/>
    <sheet name="218. FOPAVI" sheetId="16" r:id="rId16"/>
  </sheets>
  <definedNames>
    <definedName name="_xlnm.Print_Area" localSheetId="0">'201. DS'!$A$1:$O$30</definedName>
    <definedName name="_xlnm.Print_Area" localSheetId="2">'203. COVIAL'!$A$1:$O$51</definedName>
    <definedName name="_xlnm.Print_Area" localSheetId="3">'204. DGT'!$A$1:$O$20</definedName>
    <definedName name="_xlnm.Print_Area" localSheetId="4">'205. DGAC'!$A$1:$O$33</definedName>
    <definedName name="_xlnm.Print_Area" localSheetId="5">'206. UCEE'!$A$1:$O$20</definedName>
    <definedName name="_xlnm.Print_Area" localSheetId="6">'207. DGRTN'!$A$1:$O$22</definedName>
    <definedName name="_xlnm.Print_Area" localSheetId="7">'208. UNCOSU'!$A$1:$O$17</definedName>
    <definedName name="_xlnm.Print_Area" localSheetId="8">'209. INSIVUMEH'!$A$1:$O$34</definedName>
    <definedName name="_xlnm.Print_Area" localSheetId="9">'210. DGCT'!$A$1:$O$21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PROVIAL'!$A$1:$O$21</definedName>
    <definedName name="_xlnm.Print_Titles" localSheetId="2">'203. COVIAL'!$1:$6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4" l="1"/>
  <c r="A3" i="5"/>
  <c r="A3" i="6"/>
  <c r="A3" i="7"/>
  <c r="A3" i="8"/>
  <c r="A3" i="9"/>
  <c r="A3" i="10"/>
  <c r="A3" i="11"/>
  <c r="A3" i="12"/>
  <c r="A3" i="13"/>
  <c r="A3" i="14"/>
  <c r="A3" i="15"/>
  <c r="A3" i="16"/>
  <c r="A3" i="3"/>
  <c r="A3" i="2"/>
  <c r="O32" i="1" l="1"/>
  <c r="O34" i="1" s="1"/>
</calcChain>
</file>

<file path=xl/sharedStrings.xml><?xml version="1.0" encoding="utf-8"?>
<sst xmlns="http://schemas.openxmlformats.org/spreadsheetml/2006/main" count="814" uniqueCount="229">
  <si>
    <t>201 DIRECCIÓN SUPERIOR *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</si>
  <si>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</si>
  <si>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</si>
  <si>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</si>
  <si>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</si>
  <si>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</si>
  <si>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</si>
  <si>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</si>
  <si>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</si>
  <si>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</si>
  <si>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</si>
  <si>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INICIAL</t>
  </si>
  <si>
    <t>VIGENTE</t>
  </si>
  <si>
    <t>EJECUTADO ACUMULADO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</si>
  <si>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</si>
  <si>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</si>
  <si>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</si>
  <si>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</si>
  <si>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</si>
  <si>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</si>
  <si>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</si>
  <si>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</si>
  <si>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</si>
  <si>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</si>
  <si>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</si>
  <si>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</si>
  <si>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</si>
  <si>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</si>
  <si>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</si>
  <si>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</si>
  <si>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</si>
  <si>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</si>
  <si>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</si>
  <si>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</si>
  <si>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</si>
  <si>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META FÍSICA</t>
  </si>
  <si>
    <t>* DIRECCIÓN SUPERIOR NO INCLUYE INFORMACIÓN DE DTPs, DERIVADO QUE LA INFORMACIÓN DEL PROGRAMA 01 NO MIGRA ENTRE SISTEMAS.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</si>
  <si>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</si>
  <si>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</si>
  <si>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</si>
  <si>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</si>
  <si>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</si>
  <si>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</si>
  <si>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</si>
  <si>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</si>
  <si>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203  UNIDAD EJECUTORA DE CONSERVACIÓN VIAL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</si>
  <si>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</si>
  <si>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</si>
  <si>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</si>
  <si>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</si>
  <si>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</si>
  <si>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</si>
  <si>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</si>
  <si>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</si>
  <si>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</si>
  <si>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</si>
  <si>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</si>
  <si>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</si>
  <si>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</si>
  <si>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</si>
  <si>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</si>
  <si>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</si>
  <si>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</si>
  <si>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</si>
  <si>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</si>
  <si>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</si>
  <si>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</si>
  <si>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</si>
  <si>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</si>
  <si>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</si>
  <si>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</si>
  <si>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</si>
  <si>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</si>
  <si>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</si>
  <si>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</si>
  <si>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</si>
  <si>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</si>
  <si>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</si>
  <si>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</si>
  <si>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</si>
  <si>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</si>
  <si>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</si>
  <si>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</si>
  <si>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</si>
  <si>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</si>
  <si>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</si>
  <si>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</si>
  <si>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</si>
  <si>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</si>
  <si>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</si>
  <si>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</si>
  <si>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</si>
  <si>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</si>
  <si>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</si>
  <si>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</si>
  <si>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</si>
  <si>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</si>
  <si>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</si>
  <si>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</si>
  <si>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</si>
  <si>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</si>
  <si>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</si>
  <si>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</si>
  <si>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</si>
  <si>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</si>
  <si>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</si>
  <si>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</si>
  <si>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</si>
  <si>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</si>
  <si>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</si>
  <si>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</si>
  <si>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</si>
  <si>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</si>
  <si>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</si>
  <si>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</si>
  <si>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</si>
  <si>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</si>
  <si>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</si>
  <si>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</si>
  <si>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</si>
  <si>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</si>
  <si>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</si>
  <si>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</si>
  <si>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</si>
  <si>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</si>
  <si>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</si>
  <si>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</si>
  <si>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</si>
  <si>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</si>
  <si>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</si>
  <si>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</si>
  <si>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</si>
  <si>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</si>
  <si>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</si>
  <si>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</si>
  <si>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</si>
  <si>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</si>
  <si>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</si>
  <si>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</si>
  <si>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</si>
  <si>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</si>
  <si>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</si>
  <si>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</si>
  <si>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</si>
  <si>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</si>
  <si>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</si>
  <si>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</si>
  <si>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</si>
  <si>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</si>
  <si>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</si>
  <si>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</si>
  <si>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</si>
  <si>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</si>
  <si>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</si>
  <si>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</si>
  <si>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</si>
  <si>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</si>
  <si>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</si>
  <si>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</si>
  <si>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</si>
  <si>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</si>
  <si>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</si>
  <si>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</si>
  <si>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</si>
  <si>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</si>
  <si>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</si>
  <si>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</si>
  <si>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</si>
  <si>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</si>
  <si>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</si>
  <si>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</si>
  <si>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</si>
  <si>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</si>
  <si>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</si>
  <si>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</si>
  <si>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</si>
  <si>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</si>
  <si>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</si>
  <si>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</si>
  <si>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</si>
  <si>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</si>
  <si>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</si>
  <si>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</si>
  <si>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</si>
  <si>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</si>
  <si>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</si>
  <si>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productos</t>
  </si>
  <si>
    <t>6 subproductos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</si>
  <si>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</si>
  <si>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</si>
  <si>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</si>
  <si>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</si>
  <si>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</si>
  <si>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</si>
  <si>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</si>
  <si>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1 producto</t>
  </si>
  <si>
    <t>4 subproductos</t>
  </si>
  <si>
    <t>3 productos</t>
  </si>
  <si>
    <t>2 prductos</t>
  </si>
  <si>
    <t>10 subproductos</t>
  </si>
  <si>
    <t>3 subproductos</t>
  </si>
  <si>
    <t>4 productos</t>
  </si>
  <si>
    <t>8 subproductos</t>
  </si>
  <si>
    <t xml:space="preserve">3 subproductos </t>
  </si>
  <si>
    <t>total de productos civ        49</t>
  </si>
  <si>
    <t xml:space="preserve">total de subptos civ           93  </t>
  </si>
  <si>
    <t>ATENCION POR DESASTRES NATURALES Y CALAMIDADES PUBLICAS</t>
  </si>
  <si>
    <t>ESTADO DE CALAMIDAD PUBLICA POR DEPRESION TROPICAL ETA (DG 20-2020 Y 21-2020)</t>
  </si>
  <si>
    <t>INTERVENCIONES REALIZADAS PARA LA ATENCION DE DAÑOS PROVOCADOS POR DEPRESIÓN TROPICAL ETA</t>
  </si>
  <si>
    <t>Intervenciones realizadas para la atención de daños provocados por Depresión Tropical ETA</t>
  </si>
  <si>
    <t>MANTENIMIENTO Y CONSTRUCCION DE INFRAESTRUCTURA ESTRATEGICA (DECRETO 21-2022)</t>
  </si>
  <si>
    <t>MANTENIMIENTO DE LA RED VIAL, RUTAS CENTROAMERICANAS</t>
  </si>
  <si>
    <t>Red vial con servicios de rehabilitación</t>
  </si>
  <si>
    <t>SERVICIOS DE ASISTENCIA TECNICA Y ADQUISICION DE PUENTES</t>
  </si>
  <si>
    <t>Servicios de asistencia técnica y adquisición de puentes</t>
  </si>
  <si>
    <t>Adquisición de puentes bailey</t>
  </si>
  <si>
    <t>Red vial de rutas centroamericanas con servicios de mantenimiento</t>
  </si>
  <si>
    <t>Red vial con servicios de recapeo</t>
  </si>
  <si>
    <t>Red vial con servicios de señalización</t>
  </si>
  <si>
    <t>MANTENIMIENTO DE LA RED VIAL, RUTAS NACIONALES</t>
  </si>
  <si>
    <t>Red vial de rutas nacionales con servicios mantenimiento</t>
  </si>
  <si>
    <t>MANTENIMIENTO DE LA RED VIAL, RUTAS DEPARTAMENTALES</t>
  </si>
  <si>
    <t>Red vial de rutas departamentales con servicios de mantenimiento</t>
  </si>
  <si>
    <t>Asistencia técnica y control de calidad</t>
  </si>
  <si>
    <t>Remozamiento de edificios públicos para la atención de daños provocados por depresiones tropicales</t>
  </si>
  <si>
    <t xml:space="preserve">  </t>
  </si>
  <si>
    <t>EJERCICIO FISCAL 2022 - ACTUALIZADA A JUNIO</t>
  </si>
  <si>
    <t>METAS FÍSICAS</t>
  </si>
  <si>
    <t xml:space="preserve">META FÍSICA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</si>
</sst>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11" fillId="0" borderId="0"/>
    <xf numFmtId="0" fontId="17" fillId="0" borderId="21" applyProtection="0"/>
    <xf numFmtId="0" fontId="18" fillId="0" borderId="0"/>
    <xf numFmtId="0" fontId="11" fillId="0" borderId="0"/>
  </cellStyleXfs>
  <cellXfs count="30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0" xfId="0" applyFont="1"/>
    <xf numFmtId="4" fontId="2" fillId="0" borderId="9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0" fontId="9" fillId="0" borderId="0" xfId="0" applyFont="1"/>
    <xf numFmtId="0" fontId="0" fillId="3" borderId="0" xfId="0" applyFill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14" fillId="0" borderId="0" xfId="0" applyFont="1"/>
    <xf numFmtId="0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4" fontId="13" fillId="0" borderId="12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vertical="center"/>
    </xf>
    <xf numFmtId="0" fontId="7" fillId="2" borderId="15" xfId="1" applyFont="1" applyFill="1" applyBorder="1" applyAlignment="1">
      <alignment horizontal="center" vertical="center"/>
    </xf>
    <xf numFmtId="164" fontId="7" fillId="2" borderId="18" xfId="1" applyNumberFormat="1" applyFont="1" applyFill="1" applyBorder="1" applyAlignment="1">
      <alignment horizontal="center" vertical="center"/>
    </xf>
    <xf numFmtId="4" fontId="13" fillId="0" borderId="19" xfId="0" applyNumberFormat="1" applyFont="1" applyBorder="1" applyAlignment="1">
      <alignment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13" fillId="0" borderId="0" xfId="0" applyFont="1"/>
    <xf numFmtId="0" fontId="2" fillId="4" borderId="10" xfId="0" applyFont="1" applyFill="1" applyBorder="1" applyAlignment="1">
      <alignment horizontal="center" vertical="center"/>
    </xf>
    <xf numFmtId="4" fontId="12" fillId="4" borderId="10" xfId="2" applyNumberFormat="1" applyFont="1" applyFill="1" applyBorder="1" applyAlignment="1">
      <alignment horizontal="center" vertical="center"/>
    </xf>
    <xf numFmtId="4" fontId="12" fillId="4" borderId="12" xfId="2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15" fillId="0" borderId="0" xfId="0" applyFont="1"/>
    <xf numFmtId="4" fontId="1" fillId="0" borderId="10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2" fillId="0" borderId="10" xfId="3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3" fillId="0" borderId="15" xfId="3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" fillId="0" borderId="4" xfId="10" applyFont="1" applyFill="1" applyBorder="1" applyAlignment="1">
      <alignment horizontal="center" vertical="center"/>
    </xf>
    <xf numFmtId="0" fontId="2" fillId="0" borderId="9" xfId="10" applyFont="1" applyFill="1" applyBorder="1" applyAlignment="1">
      <alignment horizontal="center" vertical="center"/>
    </xf>
    <xf numFmtId="0" fontId="2" fillId="0" borderId="10" xfId="10" applyFont="1" applyFill="1" applyBorder="1" applyAlignment="1">
      <alignment horizontal="center" vertical="center"/>
    </xf>
    <xf numFmtId="4" fontId="2" fillId="0" borderId="10" xfId="10" applyNumberFormat="1" applyFont="1" applyFill="1" applyBorder="1" applyAlignment="1">
      <alignment horizontal="center" vertical="center"/>
    </xf>
    <xf numFmtId="4" fontId="2" fillId="0" borderId="12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center" vertical="center"/>
    </xf>
    <xf numFmtId="4" fontId="3" fillId="0" borderId="10" xfId="10" applyNumberFormat="1" applyFont="1" applyFill="1" applyBorder="1" applyAlignment="1">
      <alignment horizontal="center" vertical="center"/>
    </xf>
    <xf numFmtId="4" fontId="3" fillId="0" borderId="12" xfId="10" applyNumberFormat="1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center" vertical="center"/>
    </xf>
    <xf numFmtId="4" fontId="3" fillId="0" borderId="15" xfId="10" applyNumberFormat="1" applyFont="1" applyFill="1" applyBorder="1" applyAlignment="1">
      <alignment horizontal="center" vertical="center"/>
    </xf>
    <xf numFmtId="4" fontId="3" fillId="0" borderId="17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left" vertical="center" wrapText="1"/>
    </xf>
    <xf numFmtId="0" fontId="2" fillId="0" borderId="10" xfId="10" applyFont="1" applyFill="1" applyBorder="1" applyAlignment="1">
      <alignment horizontal="left" vertical="center" wrapText="1"/>
    </xf>
    <xf numFmtId="0" fontId="2" fillId="0" borderId="5" xfId="10" applyFont="1" applyFill="1" applyBorder="1" applyAlignment="1">
      <alignment horizontal="center" vertical="center"/>
    </xf>
    <xf numFmtId="4" fontId="2" fillId="0" borderId="4" xfId="10" applyNumberFormat="1" applyFont="1" applyFill="1" applyBorder="1" applyAlignment="1">
      <alignment horizontal="center" vertical="center"/>
    </xf>
    <xf numFmtId="4" fontId="2" fillId="0" borderId="5" xfId="10" applyNumberFormat="1" applyFont="1" applyFill="1" applyBorder="1" applyAlignment="1">
      <alignment horizontal="center" vertical="center"/>
    </xf>
    <xf numFmtId="4" fontId="2" fillId="0" borderId="6" xfId="10" applyNumberFormat="1" applyFont="1" applyFill="1" applyBorder="1" applyAlignment="1">
      <alignment horizontal="center" vertical="center"/>
    </xf>
    <xf numFmtId="4" fontId="3" fillId="0" borderId="5" xfId="10" applyNumberFormat="1" applyFont="1" applyFill="1" applyBorder="1" applyAlignment="1">
      <alignment horizontal="center" vertical="center"/>
    </xf>
    <xf numFmtId="4" fontId="3" fillId="0" borderId="6" xfId="10" applyNumberFormat="1" applyFont="1" applyFill="1" applyBorder="1" applyAlignment="1">
      <alignment horizontal="center" vertical="center"/>
    </xf>
    <xf numFmtId="0" fontId="2" fillId="0" borderId="10" xfId="10" applyNumberFormat="1" applyFont="1" applyFill="1" applyBorder="1" applyAlignment="1">
      <alignment horizontal="center" vertical="center"/>
    </xf>
    <xf numFmtId="4" fontId="2" fillId="0" borderId="9" xfId="10" applyNumberFormat="1" applyFont="1" applyFill="1" applyBorder="1" applyAlignment="1">
      <alignment horizontal="center" vertical="center"/>
    </xf>
    <xf numFmtId="4" fontId="2" fillId="0" borderId="14" xfId="10" applyNumberFormat="1" applyFont="1" applyFill="1" applyBorder="1" applyAlignment="1">
      <alignment horizontal="center" vertical="center"/>
    </xf>
    <xf numFmtId="4" fontId="2" fillId="0" borderId="15" xfId="10" applyNumberFormat="1" applyFont="1" applyFill="1" applyBorder="1" applyAlignment="1">
      <alignment horizontal="center" vertical="center"/>
    </xf>
    <xf numFmtId="4" fontId="2" fillId="0" borderId="17" xfId="10" applyNumberFormat="1" applyFont="1" applyFill="1" applyBorder="1" applyAlignment="1">
      <alignment horizontal="center" vertical="center"/>
    </xf>
    <xf numFmtId="4" fontId="3" fillId="0" borderId="4" xfId="10" applyNumberFormat="1" applyFont="1" applyFill="1" applyBorder="1" applyAlignment="1">
      <alignment horizontal="center" vertical="center"/>
    </xf>
    <xf numFmtId="4" fontId="3" fillId="0" borderId="9" xfId="10" applyNumberFormat="1" applyFont="1" applyFill="1" applyBorder="1" applyAlignment="1">
      <alignment horizontal="center" vertical="center"/>
    </xf>
    <xf numFmtId="4" fontId="3" fillId="0" borderId="14" xfId="10" applyNumberFormat="1" applyFont="1" applyFill="1" applyBorder="1" applyAlignment="1">
      <alignment horizontal="center" vertical="center"/>
    </xf>
    <xf numFmtId="0" fontId="3" fillId="0" borderId="12" xfId="10" applyFont="1" applyFill="1" applyBorder="1" applyAlignment="1">
      <alignment horizontal="center" vertical="center" wrapText="1"/>
    </xf>
    <xf numFmtId="0" fontId="16" fillId="0" borderId="12" xfId="10" applyFont="1" applyFill="1" applyBorder="1" applyAlignment="1">
      <alignment horizontal="center" vertical="center" wrapText="1"/>
    </xf>
    <xf numFmtId="0" fontId="2" fillId="0" borderId="12" xfId="10" applyFont="1" applyFill="1" applyBorder="1" applyAlignment="1">
      <alignment horizontal="center" vertical="center" wrapText="1"/>
    </xf>
    <xf numFmtId="0" fontId="2" fillId="0" borderId="14" xfId="10" applyFont="1" applyFill="1" applyBorder="1" applyAlignment="1">
      <alignment horizontal="center" vertical="center"/>
    </xf>
    <xf numFmtId="0" fontId="2" fillId="0" borderId="15" xfId="10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left" vertical="center" wrapText="1"/>
    </xf>
    <xf numFmtId="0" fontId="3" fillId="0" borderId="17" xfId="10" applyFont="1" applyFill="1" applyBorder="1" applyAlignment="1">
      <alignment horizontal="center" vertical="center" wrapText="1"/>
    </xf>
    <xf numFmtId="0" fontId="2" fillId="0" borderId="5" xfId="10" applyFont="1" applyFill="1" applyBorder="1" applyAlignment="1">
      <alignment horizontal="left" vertical="center" wrapText="1"/>
    </xf>
    <xf numFmtId="0" fontId="3" fillId="0" borderId="6" xfId="1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10" applyFont="1" applyFill="1" applyBorder="1" applyAlignment="1">
      <alignment horizontal="left" vertical="center" wrapText="1"/>
    </xf>
    <xf numFmtId="0" fontId="21" fillId="0" borderId="0" xfId="0" applyFont="1"/>
    <xf numFmtId="0" fontId="3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/>
    <xf numFmtId="2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4" fontId="13" fillId="0" borderId="17" xfId="0" applyNumberFormat="1" applyFont="1" applyBorder="1" applyAlignment="1">
      <alignment vertical="center"/>
    </xf>
    <xf numFmtId="0" fontId="13" fillId="4" borderId="10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10" applyFont="1" applyFill="1" applyBorder="1" applyAlignment="1">
      <alignment horizontal="center" vertical="center"/>
    </xf>
    <xf numFmtId="0" fontId="2" fillId="2" borderId="2" xfId="10" applyFont="1" applyFill="1" applyBorder="1" applyAlignment="1">
      <alignment horizontal="center" vertical="center"/>
    </xf>
    <xf numFmtId="0" fontId="2" fillId="2" borderId="8" xfId="10" applyFont="1" applyFill="1" applyBorder="1" applyAlignment="1">
      <alignment horizontal="center" vertical="center"/>
    </xf>
    <xf numFmtId="0" fontId="2" fillId="2" borderId="22" xfId="10" applyFont="1" applyFill="1" applyBorder="1" applyAlignment="1">
      <alignment horizontal="center" vertical="center" wrapText="1"/>
    </xf>
    <xf numFmtId="0" fontId="2" fillId="2" borderId="23" xfId="10" applyFont="1" applyFill="1" applyBorder="1" applyAlignment="1">
      <alignment horizontal="center" vertical="center" wrapText="1"/>
    </xf>
    <xf numFmtId="0" fontId="2" fillId="2" borderId="24" xfId="1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 textRotation="90"/>
    </xf>
    <xf numFmtId="0" fontId="7" fillId="2" borderId="26" xfId="1" applyFont="1" applyFill="1" applyBorder="1" applyAlignment="1">
      <alignment horizontal="center" vertical="center" textRotation="90"/>
    </xf>
    <xf numFmtId="0" fontId="7" fillId="2" borderId="26" xfId="1" applyFont="1" applyFill="1" applyBorder="1" applyAlignment="1">
      <alignment horizontal="center" vertical="center"/>
    </xf>
    <xf numFmtId="164" fontId="7" fillId="2" borderId="26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7" fillId="2" borderId="25" xfId="1" applyNumberFormat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164" fontId="7" fillId="2" borderId="28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4" fontId="3" fillId="4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9" xfId="0" applyBorder="1"/>
    <xf numFmtId="0" fontId="2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</cellXfs>
  <cellStyles count="11">
    <cellStyle name="Excel Built-in Explanatory Text" xfId="8" xr:uid="{00000000-0005-0000-0000-000000000000}"/>
    <cellStyle name="Millares" xfId="2" builtinId="3"/>
    <cellStyle name="Moneda" xfId="3" builtinId="4"/>
    <cellStyle name="Moneda 2" xfId="5" xr:uid="{00000000-0005-0000-0000-000003000000}"/>
    <cellStyle name="Normal" xfId="0" builtinId="0"/>
    <cellStyle name="Normal 11" xfId="7" xr:uid="{00000000-0005-0000-0000-000005000000}"/>
    <cellStyle name="Normal 12 2 2 2 2" xfId="6" xr:uid="{00000000-0005-0000-0000-000006000000}"/>
    <cellStyle name="Normal 2" xfId="9" xr:uid="{00000000-0005-0000-0000-000007000000}"/>
    <cellStyle name="Normal 3" xfId="10" xr:uid="{00000000-0005-0000-0000-000008000000}"/>
    <cellStyle name="Normal 4" xfId="4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O34"/>
  <sheetViews>
    <sheetView view="pageBreakPreview" zoomScale="115" zoomScaleNormal="85" zoomScaleSheetLayoutView="115" workbookViewId="0">
      <selection activeCell="M12" sqref="M12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">
        <v>226</v>
      </c>
    </row>
    <row r="4" spans="1:15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3"/>
      <c r="O4" s="3"/>
    </row>
    <row r="5" spans="1:15" ht="15" customHeight="1" x14ac:dyDescent="0.25">
      <c r="A5" s="233" t="s">
        <v>0</v>
      </c>
      <c r="B5" s="234"/>
      <c r="C5" s="234"/>
      <c r="D5" s="234"/>
      <c r="E5" s="234"/>
      <c r="F5" s="234"/>
      <c r="G5" s="234"/>
      <c r="H5" s="234"/>
      <c r="I5" s="235"/>
      <c r="J5" s="236" t="s">
        <v>35</v>
      </c>
      <c r="K5" s="238"/>
      <c r="L5" s="238"/>
      <c r="M5" s="238" t="s">
        <v>1</v>
      </c>
      <c r="N5" s="238"/>
      <c r="O5" s="239"/>
    </row>
    <row r="6" spans="1:15" s="7" customFormat="1" ht="36.75" thickBot="1" x14ac:dyDescent="0.25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29" t="s">
        <v>9</v>
      </c>
      <c r="I6" s="30" t="s">
        <v>10</v>
      </c>
      <c r="J6" s="35" t="s">
        <v>11</v>
      </c>
      <c r="K6" s="31" t="s">
        <v>12</v>
      </c>
      <c r="L6" s="32" t="s">
        <v>13</v>
      </c>
      <c r="M6" s="31" t="s">
        <v>11</v>
      </c>
      <c r="N6" s="31" t="s">
        <v>12</v>
      </c>
      <c r="O6" s="33" t="s">
        <v>13</v>
      </c>
    </row>
    <row r="7" spans="1:15" ht="15.75" x14ac:dyDescent="0.3">
      <c r="A7" s="173"/>
      <c r="B7" s="174">
        <v>1</v>
      </c>
      <c r="C7" s="174"/>
      <c r="D7" s="174"/>
      <c r="E7" s="174"/>
      <c r="F7" s="174"/>
      <c r="G7" s="174"/>
      <c r="H7" s="175" t="s">
        <v>14</v>
      </c>
      <c r="I7" s="176"/>
      <c r="J7" s="250"/>
      <c r="K7" s="177"/>
      <c r="L7" s="177"/>
      <c r="M7" s="178"/>
      <c r="N7" s="178"/>
      <c r="O7" s="251"/>
    </row>
    <row r="8" spans="1:15" ht="15.75" x14ac:dyDescent="0.3">
      <c r="A8" s="45"/>
      <c r="B8" s="47"/>
      <c r="C8" s="47">
        <v>0</v>
      </c>
      <c r="D8" s="47"/>
      <c r="E8" s="47"/>
      <c r="F8" s="47"/>
      <c r="G8" s="47"/>
      <c r="H8" s="179" t="s">
        <v>15</v>
      </c>
      <c r="I8" s="180"/>
      <c r="J8" s="252"/>
      <c r="K8" s="181"/>
      <c r="L8" s="181"/>
      <c r="M8" s="11"/>
      <c r="N8" s="11"/>
      <c r="O8" s="13"/>
    </row>
    <row r="9" spans="1:15" ht="15.75" x14ac:dyDescent="0.3">
      <c r="A9" s="45"/>
      <c r="B9" s="47"/>
      <c r="C9" s="47"/>
      <c r="D9" s="47">
        <v>0</v>
      </c>
      <c r="E9" s="47"/>
      <c r="F9" s="47"/>
      <c r="G9" s="47"/>
      <c r="H9" s="179" t="s">
        <v>16</v>
      </c>
      <c r="I9" s="180"/>
      <c r="J9" s="252"/>
      <c r="K9" s="181"/>
      <c r="L9" s="181"/>
      <c r="M9" s="11"/>
      <c r="N9" s="11"/>
      <c r="O9" s="13"/>
    </row>
    <row r="10" spans="1:15" ht="15.75" x14ac:dyDescent="0.3">
      <c r="A10" s="45"/>
      <c r="B10" s="47"/>
      <c r="C10" s="47"/>
      <c r="D10" s="47"/>
      <c r="E10" s="47">
        <v>1</v>
      </c>
      <c r="F10" s="47">
        <v>0</v>
      </c>
      <c r="G10" s="47"/>
      <c r="H10" s="179" t="s">
        <v>17</v>
      </c>
      <c r="I10" s="180"/>
      <c r="J10" s="253"/>
      <c r="K10" s="181"/>
      <c r="L10" s="181"/>
      <c r="M10" s="11">
        <v>25219837</v>
      </c>
      <c r="N10" s="11">
        <v>26278255</v>
      </c>
      <c r="O10" s="13">
        <v>252681.3</v>
      </c>
    </row>
    <row r="11" spans="1:15" ht="15.75" x14ac:dyDescent="0.3">
      <c r="A11" s="45">
        <v>4</v>
      </c>
      <c r="B11" s="47"/>
      <c r="C11" s="47"/>
      <c r="D11" s="47"/>
      <c r="E11" s="47"/>
      <c r="F11" s="47"/>
      <c r="G11" s="47">
        <v>1</v>
      </c>
      <c r="H11" s="179" t="s">
        <v>18</v>
      </c>
      <c r="I11" s="180" t="s">
        <v>19</v>
      </c>
      <c r="J11" s="253">
        <v>208</v>
      </c>
      <c r="K11" s="181">
        <v>220</v>
      </c>
      <c r="L11" s="181">
        <v>182</v>
      </c>
      <c r="M11" s="11"/>
      <c r="N11" s="11"/>
      <c r="O11" s="13"/>
    </row>
    <row r="12" spans="1:15" x14ac:dyDescent="0.25">
      <c r="A12" s="45"/>
      <c r="B12" s="47"/>
      <c r="C12" s="47"/>
      <c r="D12" s="47"/>
      <c r="E12" s="47"/>
      <c r="F12" s="47"/>
      <c r="G12" s="50">
        <v>2</v>
      </c>
      <c r="H12" s="182" t="s">
        <v>18</v>
      </c>
      <c r="I12" s="183" t="s">
        <v>19</v>
      </c>
      <c r="J12" s="254">
        <v>208</v>
      </c>
      <c r="K12" s="184">
        <v>220</v>
      </c>
      <c r="L12" s="184">
        <v>182</v>
      </c>
      <c r="M12" s="11"/>
      <c r="N12" s="11"/>
      <c r="O12" s="13"/>
    </row>
    <row r="13" spans="1:15" ht="15.75" x14ac:dyDescent="0.3">
      <c r="A13" s="45"/>
      <c r="B13" s="47"/>
      <c r="C13" s="47"/>
      <c r="D13" s="47"/>
      <c r="E13" s="47">
        <v>2</v>
      </c>
      <c r="F13" s="47">
        <v>0</v>
      </c>
      <c r="G13" s="47"/>
      <c r="H13" s="179" t="s">
        <v>20</v>
      </c>
      <c r="I13" s="180"/>
      <c r="J13" s="254"/>
      <c r="K13" s="184"/>
      <c r="L13" s="184"/>
      <c r="M13" s="11">
        <v>13920466</v>
      </c>
      <c r="N13" s="11">
        <v>14481717</v>
      </c>
      <c r="O13" s="13">
        <v>4142355.1800000006</v>
      </c>
    </row>
    <row r="14" spans="1:15" ht="15.75" x14ac:dyDescent="0.3">
      <c r="A14" s="45">
        <v>4</v>
      </c>
      <c r="B14" s="47"/>
      <c r="C14" s="47"/>
      <c r="D14" s="47"/>
      <c r="E14" s="47"/>
      <c r="F14" s="47"/>
      <c r="G14" s="47">
        <v>1</v>
      </c>
      <c r="H14" s="179" t="s">
        <v>21</v>
      </c>
      <c r="I14" s="180" t="s">
        <v>19</v>
      </c>
      <c r="J14" s="253">
        <v>300</v>
      </c>
      <c r="K14" s="181">
        <v>310</v>
      </c>
      <c r="L14" s="181">
        <v>175</v>
      </c>
      <c r="M14" s="11"/>
      <c r="N14" s="11"/>
      <c r="O14" s="13"/>
    </row>
    <row r="15" spans="1:15" x14ac:dyDescent="0.25">
      <c r="A15" s="45"/>
      <c r="B15" s="47"/>
      <c r="C15" s="47"/>
      <c r="D15" s="47"/>
      <c r="E15" s="47"/>
      <c r="F15" s="47"/>
      <c r="G15" s="50">
        <v>2</v>
      </c>
      <c r="H15" s="182" t="s">
        <v>21</v>
      </c>
      <c r="I15" s="183" t="s">
        <v>19</v>
      </c>
      <c r="J15" s="254">
        <v>300</v>
      </c>
      <c r="K15" s="184">
        <v>310</v>
      </c>
      <c r="L15" s="184">
        <v>175</v>
      </c>
      <c r="M15" s="11"/>
      <c r="N15" s="11"/>
      <c r="O15" s="13"/>
    </row>
    <row r="16" spans="1:15" x14ac:dyDescent="0.25">
      <c r="A16" s="45"/>
      <c r="B16" s="47"/>
      <c r="C16" s="47"/>
      <c r="D16" s="47"/>
      <c r="E16" s="47">
        <v>3</v>
      </c>
      <c r="F16" s="47">
        <v>0</v>
      </c>
      <c r="G16" s="47"/>
      <c r="H16" s="179" t="s">
        <v>22</v>
      </c>
      <c r="I16" s="183"/>
      <c r="J16" s="254"/>
      <c r="K16" s="184"/>
      <c r="L16" s="184"/>
      <c r="M16" s="11">
        <v>12567325</v>
      </c>
      <c r="N16" s="11">
        <v>5861352</v>
      </c>
      <c r="O16" s="13">
        <v>753783.25</v>
      </c>
    </row>
    <row r="17" spans="1:15" ht="15.75" x14ac:dyDescent="0.3">
      <c r="A17" s="45">
        <v>4</v>
      </c>
      <c r="B17" s="47"/>
      <c r="C17" s="47"/>
      <c r="D17" s="47"/>
      <c r="E17" s="47"/>
      <c r="F17" s="47"/>
      <c r="G17" s="47">
        <v>1</v>
      </c>
      <c r="H17" s="179" t="s">
        <v>23</v>
      </c>
      <c r="I17" s="180" t="s">
        <v>19</v>
      </c>
      <c r="J17" s="253">
        <v>24</v>
      </c>
      <c r="K17" s="181">
        <v>31</v>
      </c>
      <c r="L17" s="181">
        <v>31</v>
      </c>
      <c r="M17" s="11"/>
      <c r="N17" s="11"/>
      <c r="O17" s="13"/>
    </row>
    <row r="18" spans="1:15" x14ac:dyDescent="0.25">
      <c r="A18" s="45"/>
      <c r="B18" s="47"/>
      <c r="C18" s="47"/>
      <c r="D18" s="47"/>
      <c r="E18" s="47"/>
      <c r="F18" s="47"/>
      <c r="G18" s="50">
        <v>2</v>
      </c>
      <c r="H18" s="182" t="s">
        <v>23</v>
      </c>
      <c r="I18" s="183" t="s">
        <v>19</v>
      </c>
      <c r="J18" s="254">
        <v>24</v>
      </c>
      <c r="K18" s="184">
        <v>31</v>
      </c>
      <c r="L18" s="184">
        <v>31</v>
      </c>
      <c r="M18" s="11"/>
      <c r="N18" s="11"/>
      <c r="O18" s="13"/>
    </row>
    <row r="19" spans="1:15" x14ac:dyDescent="0.25">
      <c r="A19" s="45"/>
      <c r="B19" s="47">
        <v>99</v>
      </c>
      <c r="C19" s="47"/>
      <c r="D19" s="47"/>
      <c r="E19" s="47"/>
      <c r="F19" s="47"/>
      <c r="G19" s="47"/>
      <c r="H19" s="179" t="s">
        <v>24</v>
      </c>
      <c r="I19" s="183"/>
      <c r="J19" s="254"/>
      <c r="K19" s="184"/>
      <c r="L19" s="184"/>
      <c r="M19" s="11"/>
      <c r="N19" s="11"/>
      <c r="O19" s="13"/>
    </row>
    <row r="20" spans="1:15" x14ac:dyDescent="0.25">
      <c r="A20" s="45"/>
      <c r="B20" s="47"/>
      <c r="C20" s="47">
        <v>0</v>
      </c>
      <c r="D20" s="47"/>
      <c r="E20" s="47"/>
      <c r="F20" s="47"/>
      <c r="G20" s="47"/>
      <c r="H20" s="179" t="s">
        <v>15</v>
      </c>
      <c r="I20" s="183"/>
      <c r="J20" s="254"/>
      <c r="K20" s="184"/>
      <c r="L20" s="184"/>
      <c r="M20" s="11"/>
      <c r="N20" s="11"/>
      <c r="O20" s="13"/>
    </row>
    <row r="21" spans="1:15" x14ac:dyDescent="0.25">
      <c r="A21" s="45"/>
      <c r="B21" s="47"/>
      <c r="C21" s="47"/>
      <c r="D21" s="47">
        <v>0</v>
      </c>
      <c r="E21" s="47"/>
      <c r="F21" s="47"/>
      <c r="G21" s="47"/>
      <c r="H21" s="179" t="s">
        <v>16</v>
      </c>
      <c r="I21" s="183"/>
      <c r="J21" s="254"/>
      <c r="K21" s="184"/>
      <c r="L21" s="184"/>
      <c r="M21" s="11"/>
      <c r="N21" s="11"/>
      <c r="O21" s="13"/>
    </row>
    <row r="22" spans="1:15" x14ac:dyDescent="0.25">
      <c r="A22" s="45"/>
      <c r="B22" s="47"/>
      <c r="C22" s="47"/>
      <c r="D22" s="47"/>
      <c r="E22" s="47">
        <v>1</v>
      </c>
      <c r="F22" s="47">
        <v>0</v>
      </c>
      <c r="G22" s="47"/>
      <c r="H22" s="179" t="s">
        <v>25</v>
      </c>
      <c r="I22" s="183"/>
      <c r="J22" s="254"/>
      <c r="K22" s="184"/>
      <c r="L22" s="184"/>
      <c r="M22" s="11">
        <v>5374520</v>
      </c>
      <c r="N22" s="11">
        <v>5374520</v>
      </c>
      <c r="O22" s="13">
        <v>3062256</v>
      </c>
    </row>
    <row r="23" spans="1:15" ht="30" x14ac:dyDescent="0.3">
      <c r="A23" s="45">
        <v>4</v>
      </c>
      <c r="B23" s="47"/>
      <c r="C23" s="47"/>
      <c r="D23" s="47"/>
      <c r="E23" s="47"/>
      <c r="F23" s="47"/>
      <c r="G23" s="47">
        <v>1</v>
      </c>
      <c r="H23" s="179" t="s">
        <v>26</v>
      </c>
      <c r="I23" s="180" t="s">
        <v>27</v>
      </c>
      <c r="J23" s="253">
        <v>13</v>
      </c>
      <c r="K23" s="181">
        <v>13</v>
      </c>
      <c r="L23" s="181">
        <v>7</v>
      </c>
      <c r="M23" s="11"/>
      <c r="N23" s="11"/>
      <c r="O23" s="13"/>
    </row>
    <row r="24" spans="1:15" ht="27" x14ac:dyDescent="0.25">
      <c r="A24" s="45"/>
      <c r="B24" s="47"/>
      <c r="C24" s="47"/>
      <c r="D24" s="47"/>
      <c r="E24" s="47"/>
      <c r="F24" s="47"/>
      <c r="G24" s="50">
        <v>2</v>
      </c>
      <c r="H24" s="182" t="s">
        <v>26</v>
      </c>
      <c r="I24" s="183" t="s">
        <v>27</v>
      </c>
      <c r="J24" s="254">
        <v>13</v>
      </c>
      <c r="K24" s="184">
        <v>13</v>
      </c>
      <c r="L24" s="184">
        <v>7</v>
      </c>
      <c r="M24" s="11"/>
      <c r="N24" s="11"/>
      <c r="O24" s="13"/>
    </row>
    <row r="25" spans="1:15" ht="30" x14ac:dyDescent="0.25">
      <c r="A25" s="45"/>
      <c r="B25" s="47"/>
      <c r="C25" s="47"/>
      <c r="D25" s="47"/>
      <c r="E25" s="47">
        <v>2</v>
      </c>
      <c r="F25" s="47">
        <v>0</v>
      </c>
      <c r="G25" s="47"/>
      <c r="H25" s="179" t="s">
        <v>28</v>
      </c>
      <c r="I25" s="183"/>
      <c r="J25" s="254"/>
      <c r="K25" s="184"/>
      <c r="L25" s="184"/>
      <c r="M25" s="11">
        <v>55159</v>
      </c>
      <c r="N25" s="11">
        <v>2559102</v>
      </c>
      <c r="O25" s="13">
        <v>56194.13</v>
      </c>
    </row>
    <row r="26" spans="1:15" ht="30" x14ac:dyDescent="0.3">
      <c r="A26" s="45">
        <v>4</v>
      </c>
      <c r="B26" s="47"/>
      <c r="C26" s="47"/>
      <c r="D26" s="47"/>
      <c r="E26" s="47"/>
      <c r="F26" s="47"/>
      <c r="G26" s="47">
        <v>1</v>
      </c>
      <c r="H26" s="179" t="s">
        <v>29</v>
      </c>
      <c r="I26" s="180" t="s">
        <v>27</v>
      </c>
      <c r="J26" s="253">
        <v>1</v>
      </c>
      <c r="K26" s="181">
        <v>2</v>
      </c>
      <c r="L26" s="181">
        <v>1</v>
      </c>
      <c r="M26" s="11"/>
      <c r="N26" s="11"/>
      <c r="O26" s="13"/>
    </row>
    <row r="27" spans="1:15" ht="27" x14ac:dyDescent="0.25">
      <c r="A27" s="45"/>
      <c r="B27" s="47"/>
      <c r="C27" s="47"/>
      <c r="D27" s="47"/>
      <c r="E27" s="47"/>
      <c r="F27" s="47"/>
      <c r="G27" s="50">
        <v>2</v>
      </c>
      <c r="H27" s="182" t="s">
        <v>29</v>
      </c>
      <c r="I27" s="183" t="s">
        <v>27</v>
      </c>
      <c r="J27" s="254">
        <v>1</v>
      </c>
      <c r="K27" s="184">
        <v>2</v>
      </c>
      <c r="L27" s="184">
        <v>1</v>
      </c>
      <c r="M27" s="11"/>
      <c r="N27" s="11"/>
      <c r="O27" s="13"/>
    </row>
    <row r="28" spans="1:15" ht="30" x14ac:dyDescent="0.25">
      <c r="A28" s="45"/>
      <c r="B28" s="47"/>
      <c r="C28" s="47"/>
      <c r="D28" s="47"/>
      <c r="E28" s="47">
        <v>3</v>
      </c>
      <c r="F28" s="47">
        <v>0</v>
      </c>
      <c r="G28" s="47"/>
      <c r="H28" s="179" t="s">
        <v>30</v>
      </c>
      <c r="I28" s="183"/>
      <c r="J28" s="254"/>
      <c r="K28" s="184"/>
      <c r="L28" s="184"/>
      <c r="M28" s="11">
        <v>280000</v>
      </c>
      <c r="N28" s="11">
        <v>397000</v>
      </c>
      <c r="O28" s="13">
        <v>385220</v>
      </c>
    </row>
    <row r="29" spans="1:15" ht="30" x14ac:dyDescent="0.3">
      <c r="A29" s="45">
        <v>4</v>
      </c>
      <c r="B29" s="47"/>
      <c r="C29" s="47"/>
      <c r="D29" s="47"/>
      <c r="E29" s="47"/>
      <c r="F29" s="47"/>
      <c r="G29" s="47">
        <v>1</v>
      </c>
      <c r="H29" s="179" t="s">
        <v>31</v>
      </c>
      <c r="I29" s="180" t="s">
        <v>27</v>
      </c>
      <c r="J29" s="253">
        <v>1</v>
      </c>
      <c r="K29" s="181">
        <v>1</v>
      </c>
      <c r="L29" s="181">
        <v>1</v>
      </c>
      <c r="M29" s="11"/>
      <c r="N29" s="11"/>
      <c r="O29" s="13"/>
    </row>
    <row r="30" spans="1:15" ht="27.75" thickBot="1" x14ac:dyDescent="0.3">
      <c r="A30" s="185"/>
      <c r="B30" s="186"/>
      <c r="C30" s="186"/>
      <c r="D30" s="186"/>
      <c r="E30" s="186"/>
      <c r="F30" s="186"/>
      <c r="G30" s="187">
        <v>2</v>
      </c>
      <c r="H30" s="188" t="s">
        <v>32</v>
      </c>
      <c r="I30" s="189" t="s">
        <v>27</v>
      </c>
      <c r="J30" s="255">
        <v>1</v>
      </c>
      <c r="K30" s="190">
        <v>1</v>
      </c>
      <c r="L30" s="190">
        <v>1</v>
      </c>
      <c r="M30" s="191"/>
      <c r="N30" s="191"/>
      <c r="O30" s="256"/>
    </row>
    <row r="32" spans="1:15" ht="60" x14ac:dyDescent="0.25">
      <c r="H32" s="37" t="s">
        <v>36</v>
      </c>
      <c r="O32" s="232">
        <f>+SUM(O7:O30)</f>
        <v>8652489.8599999994</v>
      </c>
    </row>
    <row r="33" spans="15:15" x14ac:dyDescent="0.25">
      <c r="O33" s="232">
        <v>8652489.8599999994</v>
      </c>
    </row>
    <row r="34" spans="15:15" x14ac:dyDescent="0.25">
      <c r="O34" s="232">
        <f>+O32-O33</f>
        <v>0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77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</sheetPr>
  <dimension ref="A1:AB55"/>
  <sheetViews>
    <sheetView view="pageBreakPreview" topLeftCell="M1" zoomScaleNormal="100" zoomScaleSheetLayoutView="100" workbookViewId="0">
      <selection activeCell="N14" sqref="N1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s="108" customFormat="1" x14ac:dyDescent="0.25">
      <c r="A5" s="233" t="s">
        <v>131</v>
      </c>
      <c r="B5" s="234"/>
      <c r="C5" s="234"/>
      <c r="D5" s="234"/>
      <c r="E5" s="234"/>
      <c r="F5" s="234"/>
      <c r="G5" s="234"/>
      <c r="H5" s="234"/>
      <c r="I5" s="235"/>
      <c r="J5" s="238" t="s">
        <v>228</v>
      </c>
      <c r="K5" s="238"/>
      <c r="L5" s="238"/>
      <c r="M5" s="238" t="s">
        <v>1</v>
      </c>
      <c r="N5" s="238"/>
      <c r="O5" s="238"/>
    </row>
    <row r="6" spans="1:15" s="114" customFormat="1" ht="36.75" thickBot="1" x14ac:dyDescent="0.3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2" t="s">
        <v>13</v>
      </c>
      <c r="M6" s="31" t="s">
        <v>11</v>
      </c>
      <c r="N6" s="31" t="s">
        <v>12</v>
      </c>
      <c r="O6" s="32" t="s">
        <v>13</v>
      </c>
    </row>
    <row r="7" spans="1:15" s="108" customFormat="1" x14ac:dyDescent="0.25">
      <c r="A7" s="20"/>
      <c r="B7" s="21">
        <v>17</v>
      </c>
      <c r="C7" s="21"/>
      <c r="D7" s="21"/>
      <c r="E7" s="21"/>
      <c r="F7" s="21"/>
      <c r="G7" s="21"/>
      <c r="H7" s="69" t="s">
        <v>132</v>
      </c>
      <c r="I7" s="116"/>
      <c r="J7" s="25"/>
      <c r="K7" s="25"/>
      <c r="L7" s="25"/>
      <c r="M7" s="25"/>
      <c r="N7" s="25"/>
      <c r="O7" s="25"/>
    </row>
    <row r="8" spans="1:15" s="108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15</v>
      </c>
      <c r="I8" s="78"/>
      <c r="J8" s="12"/>
      <c r="K8" s="12"/>
      <c r="L8" s="12"/>
      <c r="M8" s="12"/>
      <c r="N8" s="12"/>
      <c r="O8" s="12"/>
    </row>
    <row r="9" spans="1:15" s="108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16</v>
      </c>
      <c r="I9" s="78"/>
      <c r="J9" s="12"/>
      <c r="K9" s="12"/>
      <c r="L9" s="12"/>
      <c r="M9" s="12"/>
      <c r="N9" s="12"/>
      <c r="O9" s="12"/>
    </row>
    <row r="10" spans="1:15" s="108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39</v>
      </c>
      <c r="I10" s="78"/>
      <c r="J10" s="12"/>
      <c r="K10" s="12"/>
      <c r="L10" s="12"/>
      <c r="M10" s="9">
        <v>11262410</v>
      </c>
      <c r="N10" s="9">
        <v>11081218</v>
      </c>
      <c r="O10" s="9">
        <v>5132376.32</v>
      </c>
    </row>
    <row r="11" spans="1:15" s="108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40</v>
      </c>
      <c r="I11" s="41" t="s">
        <v>19</v>
      </c>
      <c r="J11" s="9">
        <v>598</v>
      </c>
      <c r="K11" s="9">
        <v>739</v>
      </c>
      <c r="L11" s="9">
        <v>450</v>
      </c>
      <c r="M11" s="9"/>
      <c r="N11" s="9"/>
      <c r="O11" s="9"/>
    </row>
    <row r="12" spans="1:15" s="108" customFormat="1" x14ac:dyDescent="0.25">
      <c r="A12" s="4"/>
      <c r="B12" s="5"/>
      <c r="C12" s="5"/>
      <c r="D12" s="5"/>
      <c r="E12" s="5"/>
      <c r="F12" s="5"/>
      <c r="G12" s="6">
        <v>2</v>
      </c>
      <c r="H12" s="107" t="s">
        <v>40</v>
      </c>
      <c r="I12" s="78" t="s">
        <v>19</v>
      </c>
      <c r="J12" s="12">
        <v>598</v>
      </c>
      <c r="K12" s="12">
        <v>739</v>
      </c>
      <c r="L12" s="12">
        <v>450</v>
      </c>
      <c r="M12" s="9"/>
      <c r="N12" s="9"/>
      <c r="O12" s="9"/>
    </row>
    <row r="13" spans="1:15" s="108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133</v>
      </c>
      <c r="I13" s="78"/>
      <c r="J13" s="12"/>
      <c r="K13" s="12"/>
      <c r="L13" s="12"/>
      <c r="M13" s="9">
        <v>13055243</v>
      </c>
      <c r="N13" s="9">
        <v>11785349</v>
      </c>
      <c r="O13" s="9">
        <v>5717957.0599999996</v>
      </c>
    </row>
    <row r="14" spans="1:15" s="108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134</v>
      </c>
      <c r="I14" s="41" t="s">
        <v>75</v>
      </c>
      <c r="J14" s="9">
        <v>241092</v>
      </c>
      <c r="K14" s="9">
        <v>393583</v>
      </c>
      <c r="L14" s="9">
        <v>194647</v>
      </c>
      <c r="M14" s="9"/>
      <c r="N14" s="9"/>
      <c r="O14" s="9"/>
    </row>
    <row r="15" spans="1:15" s="108" customFormat="1" ht="27" x14ac:dyDescent="0.25">
      <c r="A15" s="4"/>
      <c r="B15" s="5"/>
      <c r="C15" s="5"/>
      <c r="D15" s="5"/>
      <c r="E15" s="5"/>
      <c r="F15" s="5"/>
      <c r="G15" s="6">
        <v>2</v>
      </c>
      <c r="H15" s="107" t="s">
        <v>135</v>
      </c>
      <c r="I15" s="78" t="s">
        <v>75</v>
      </c>
      <c r="J15" s="12">
        <v>241092</v>
      </c>
      <c r="K15" s="12">
        <v>393583</v>
      </c>
      <c r="L15" s="12">
        <v>194647</v>
      </c>
      <c r="M15" s="12"/>
      <c r="N15" s="12"/>
      <c r="O15" s="12"/>
    </row>
    <row r="16" spans="1:15" s="108" customFormat="1" ht="30" x14ac:dyDescent="0.25">
      <c r="A16" s="61"/>
      <c r="B16" s="47">
        <v>99</v>
      </c>
      <c r="C16" s="47"/>
      <c r="D16" s="47"/>
      <c r="E16" s="47"/>
      <c r="F16" s="47"/>
      <c r="G16" s="47"/>
      <c r="H16" s="53" t="s">
        <v>86</v>
      </c>
      <c r="I16" s="60"/>
      <c r="J16" s="12"/>
      <c r="K16" s="12"/>
      <c r="L16" s="88"/>
      <c r="M16" s="88"/>
      <c r="N16" s="88"/>
      <c r="O16" s="88"/>
    </row>
    <row r="17" spans="1:15" s="108" customFormat="1" x14ac:dyDescent="0.25">
      <c r="A17" s="61"/>
      <c r="B17" s="47"/>
      <c r="C17" s="47">
        <v>0</v>
      </c>
      <c r="D17" s="47"/>
      <c r="E17" s="47"/>
      <c r="F17" s="47"/>
      <c r="G17" s="47"/>
      <c r="H17" s="53" t="s">
        <v>15</v>
      </c>
      <c r="I17" s="60"/>
      <c r="J17" s="12"/>
      <c r="K17" s="12"/>
      <c r="L17" s="88"/>
      <c r="M17" s="88"/>
      <c r="N17" s="88"/>
      <c r="O17" s="88"/>
    </row>
    <row r="18" spans="1:15" s="108" customFormat="1" x14ac:dyDescent="0.25">
      <c r="A18" s="61"/>
      <c r="B18" s="47"/>
      <c r="C18" s="47"/>
      <c r="D18" s="47">
        <v>0</v>
      </c>
      <c r="E18" s="47"/>
      <c r="F18" s="47"/>
      <c r="G18" s="47"/>
      <c r="H18" s="53" t="s">
        <v>16</v>
      </c>
      <c r="I18" s="60"/>
      <c r="J18" s="12"/>
      <c r="K18" s="12"/>
      <c r="L18" s="88"/>
      <c r="M18" s="88"/>
      <c r="N18" s="88"/>
      <c r="O18" s="88"/>
    </row>
    <row r="19" spans="1:15" s="108" customFormat="1" ht="30" x14ac:dyDescent="0.25">
      <c r="A19" s="61"/>
      <c r="B19" s="47"/>
      <c r="C19" s="47"/>
      <c r="D19" s="47"/>
      <c r="E19" s="47">
        <v>2</v>
      </c>
      <c r="F19" s="47">
        <v>0</v>
      </c>
      <c r="G19" s="47"/>
      <c r="H19" s="53" t="s">
        <v>28</v>
      </c>
      <c r="I19" s="60"/>
      <c r="J19" s="12"/>
      <c r="K19" s="12"/>
      <c r="L19" s="88"/>
      <c r="M19" s="11">
        <v>623180</v>
      </c>
      <c r="N19" s="11">
        <v>623180</v>
      </c>
      <c r="O19" s="9">
        <v>253902.16</v>
      </c>
    </row>
    <row r="20" spans="1:15" s="108" customFormat="1" ht="30" x14ac:dyDescent="0.25">
      <c r="A20" s="61"/>
      <c r="B20" s="47"/>
      <c r="C20" s="47"/>
      <c r="D20" s="47"/>
      <c r="E20" s="47"/>
      <c r="F20" s="47"/>
      <c r="G20" s="47" t="s">
        <v>225</v>
      </c>
      <c r="H20" s="53" t="s">
        <v>29</v>
      </c>
      <c r="I20" s="62" t="s">
        <v>27</v>
      </c>
      <c r="J20" s="9">
        <v>3</v>
      </c>
      <c r="K20" s="9">
        <v>3</v>
      </c>
      <c r="L20" s="9">
        <v>0</v>
      </c>
      <c r="M20" s="12"/>
      <c r="N20" s="88"/>
      <c r="O20" s="88"/>
    </row>
    <row r="21" spans="1:15" s="108" customFormat="1" ht="27.75" thickBot="1" x14ac:dyDescent="0.3">
      <c r="A21" s="63"/>
      <c r="B21" s="122"/>
      <c r="C21" s="122"/>
      <c r="D21" s="122"/>
      <c r="E21" s="122"/>
      <c r="F21" s="122"/>
      <c r="G21" s="122"/>
      <c r="H21" s="65" t="s">
        <v>29</v>
      </c>
      <c r="I21" s="66" t="s">
        <v>27</v>
      </c>
      <c r="J21" s="17">
        <v>3</v>
      </c>
      <c r="K21" s="17">
        <v>3</v>
      </c>
      <c r="L21" s="17">
        <v>0</v>
      </c>
      <c r="M21" s="17"/>
      <c r="N21" s="93"/>
      <c r="O21" s="93"/>
    </row>
    <row r="22" spans="1:15" s="108" customFormat="1" ht="13.5" x14ac:dyDescent="0.25"/>
    <row r="23" spans="1:15" s="108" customFormat="1" ht="13.5" x14ac:dyDescent="0.25"/>
    <row r="24" spans="1:15" s="108" customFormat="1" ht="13.5" x14ac:dyDescent="0.25">
      <c r="H24" s="169" t="s">
        <v>197</v>
      </c>
    </row>
    <row r="25" spans="1:15" s="108" customFormat="1" ht="13.5" x14ac:dyDescent="0.25">
      <c r="H25" s="169" t="s">
        <v>200</v>
      </c>
    </row>
    <row r="26" spans="1:15" s="108" customFormat="1" ht="13.5" x14ac:dyDescent="0.25"/>
    <row r="27" spans="1:15" s="108" customFormat="1" ht="13.5" x14ac:dyDescent="0.25"/>
    <row r="28" spans="1:15" s="108" customFormat="1" ht="13.5" x14ac:dyDescent="0.25"/>
    <row r="29" spans="1:15" s="108" customFormat="1" ht="13.5" x14ac:dyDescent="0.25"/>
    <row r="30" spans="1:15" s="108" customFormat="1" ht="13.5" x14ac:dyDescent="0.25"/>
    <row r="31" spans="1:15" s="108" customFormat="1" ht="13.5" x14ac:dyDescent="0.25"/>
    <row r="32" spans="1:15" s="108" customFormat="1" ht="13.5" x14ac:dyDescent="0.25"/>
    <row r="33" s="108" customFormat="1" ht="13.5" x14ac:dyDescent="0.25"/>
    <row r="34" s="108" customFormat="1" ht="13.5" x14ac:dyDescent="0.25"/>
    <row r="35" s="108" customFormat="1" ht="13.5" x14ac:dyDescent="0.25"/>
    <row r="36" s="108" customFormat="1" ht="13.5" x14ac:dyDescent="0.25"/>
    <row r="37" s="108" customFormat="1" ht="13.5" x14ac:dyDescent="0.25"/>
    <row r="38" s="108" customFormat="1" ht="13.5" x14ac:dyDescent="0.25"/>
    <row r="39" s="108" customFormat="1" ht="13.5" x14ac:dyDescent="0.25"/>
    <row r="40" s="108" customFormat="1" ht="13.5" x14ac:dyDescent="0.25"/>
    <row r="41" s="108" customFormat="1" ht="13.5" x14ac:dyDescent="0.25"/>
    <row r="42" s="108" customFormat="1" ht="13.5" x14ac:dyDescent="0.25"/>
    <row r="43" s="108" customFormat="1" ht="13.5" x14ac:dyDescent="0.25"/>
    <row r="44" s="108" customFormat="1" ht="13.5" x14ac:dyDescent="0.25"/>
    <row r="45" s="108" customFormat="1" ht="13.5" x14ac:dyDescent="0.25"/>
    <row r="46" s="108" customFormat="1" ht="13.5" x14ac:dyDescent="0.25"/>
    <row r="47" s="108" customFormat="1" ht="13.5" x14ac:dyDescent="0.25"/>
    <row r="48" s="108" customFormat="1" ht="13.5" x14ac:dyDescent="0.25"/>
    <row r="49" s="108" customFormat="1" ht="13.5" x14ac:dyDescent="0.25"/>
    <row r="50" s="108" customFormat="1" ht="13.5" x14ac:dyDescent="0.25"/>
    <row r="51" s="108" customFormat="1" ht="13.5" x14ac:dyDescent="0.25"/>
    <row r="52" s="108" customFormat="1" ht="13.5" x14ac:dyDescent="0.25"/>
    <row r="53" s="108" customFormat="1" ht="13.5" x14ac:dyDescent="0.25"/>
    <row r="54" s="108" customFormat="1" ht="13.5" x14ac:dyDescent="0.25"/>
    <row r="55" s="108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BB34"/>
  <sheetViews>
    <sheetView view="pageBreakPreview" topLeftCell="A22" zoomScale="145" zoomScaleNormal="85" zoomScaleSheetLayoutView="145" workbookViewId="0">
      <selection activeCell="H29" sqref="H29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3" width="16.28515625" bestFit="1" customWidth="1"/>
    <col min="14" max="14" width="16.5703125" bestFit="1" customWidth="1"/>
    <col min="15" max="15" width="15.42578125" bestFit="1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x14ac:dyDescent="0.25">
      <c r="A5" s="236" t="s">
        <v>136</v>
      </c>
      <c r="B5" s="238"/>
      <c r="C5" s="238"/>
      <c r="D5" s="238"/>
      <c r="E5" s="238"/>
      <c r="F5" s="238"/>
      <c r="G5" s="238"/>
      <c r="H5" s="238"/>
      <c r="I5" s="239"/>
      <c r="J5" s="236" t="s">
        <v>35</v>
      </c>
      <c r="K5" s="238"/>
      <c r="L5" s="240"/>
      <c r="M5" s="236" t="s">
        <v>1</v>
      </c>
      <c r="N5" s="238"/>
      <c r="O5" s="239"/>
    </row>
    <row r="6" spans="1:15" s="7" customFormat="1" ht="34.5" thickBot="1" x14ac:dyDescent="0.25">
      <c r="A6" s="126" t="s">
        <v>2</v>
      </c>
      <c r="B6" s="127" t="s">
        <v>3</v>
      </c>
      <c r="C6" s="127" t="s">
        <v>4</v>
      </c>
      <c r="D6" s="127" t="s">
        <v>5</v>
      </c>
      <c r="E6" s="127" t="s">
        <v>6</v>
      </c>
      <c r="F6" s="127" t="s">
        <v>7</v>
      </c>
      <c r="G6" s="127" t="s">
        <v>8</v>
      </c>
      <c r="H6" s="72" t="s">
        <v>9</v>
      </c>
      <c r="I6" s="30" t="s">
        <v>10</v>
      </c>
      <c r="J6" s="35" t="s">
        <v>11</v>
      </c>
      <c r="K6" s="32" t="s">
        <v>12</v>
      </c>
      <c r="L6" s="34" t="s">
        <v>13</v>
      </c>
      <c r="M6" s="35" t="s">
        <v>11</v>
      </c>
      <c r="N6" s="31" t="s">
        <v>12</v>
      </c>
      <c r="O6" s="33" t="s">
        <v>13</v>
      </c>
    </row>
    <row r="7" spans="1:15" x14ac:dyDescent="0.25">
      <c r="A7" s="20"/>
      <c r="B7" s="21">
        <v>22</v>
      </c>
      <c r="C7" s="21"/>
      <c r="D7" s="21"/>
      <c r="E7" s="109"/>
      <c r="F7" s="109"/>
      <c r="G7" s="109"/>
      <c r="H7" s="69" t="s">
        <v>137</v>
      </c>
      <c r="I7" s="116"/>
      <c r="J7" s="124"/>
      <c r="K7" s="25"/>
      <c r="L7" s="283"/>
      <c r="M7" s="22"/>
      <c r="N7" s="25"/>
      <c r="O7" s="26"/>
    </row>
    <row r="8" spans="1:15" x14ac:dyDescent="0.25">
      <c r="A8" s="4"/>
      <c r="B8" s="5"/>
      <c r="C8" s="49">
        <v>0</v>
      </c>
      <c r="D8" s="5"/>
      <c r="E8" s="6"/>
      <c r="F8" s="6"/>
      <c r="G8" s="6"/>
      <c r="H8" s="51" t="s">
        <v>15</v>
      </c>
      <c r="I8" s="78"/>
      <c r="J8" s="123"/>
      <c r="K8" s="12"/>
      <c r="L8" s="284"/>
      <c r="M8" s="8"/>
      <c r="N8" s="12"/>
      <c r="O8" s="18"/>
    </row>
    <row r="9" spans="1:15" x14ac:dyDescent="0.25">
      <c r="A9" s="4"/>
      <c r="B9" s="5"/>
      <c r="C9" s="5"/>
      <c r="D9" s="5">
        <v>0</v>
      </c>
      <c r="E9" s="6"/>
      <c r="F9" s="6"/>
      <c r="G9" s="6"/>
      <c r="H9" s="51" t="s">
        <v>16</v>
      </c>
      <c r="I9" s="78"/>
      <c r="J9" s="39"/>
      <c r="K9" s="12"/>
      <c r="L9" s="284"/>
      <c r="M9" s="39"/>
      <c r="N9" s="12"/>
      <c r="O9" s="18"/>
    </row>
    <row r="10" spans="1:15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39</v>
      </c>
      <c r="I10" s="78"/>
      <c r="J10" s="39"/>
      <c r="K10" s="12"/>
      <c r="L10" s="284"/>
      <c r="M10" s="8">
        <v>10725511</v>
      </c>
      <c r="N10" s="9">
        <v>14035497</v>
      </c>
      <c r="O10" s="10">
        <v>5555757.9000000004</v>
      </c>
    </row>
    <row r="11" spans="1:15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40</v>
      </c>
      <c r="I11" s="41" t="s">
        <v>19</v>
      </c>
      <c r="J11" s="8">
        <v>144</v>
      </c>
      <c r="K11" s="9">
        <v>144</v>
      </c>
      <c r="L11" s="281">
        <v>81</v>
      </c>
      <c r="M11" s="8"/>
      <c r="N11" s="9"/>
      <c r="O11" s="10"/>
    </row>
    <row r="12" spans="1:15" x14ac:dyDescent="0.25">
      <c r="A12" s="4"/>
      <c r="B12" s="5"/>
      <c r="C12" s="5"/>
      <c r="D12" s="5"/>
      <c r="E12" s="6"/>
      <c r="F12" s="6"/>
      <c r="G12" s="6">
        <v>2</v>
      </c>
      <c r="H12" s="107" t="s">
        <v>40</v>
      </c>
      <c r="I12" s="78" t="s">
        <v>19</v>
      </c>
      <c r="J12" s="39">
        <v>144</v>
      </c>
      <c r="K12" s="12">
        <v>144</v>
      </c>
      <c r="L12" s="281">
        <v>81</v>
      </c>
      <c r="M12" s="8"/>
      <c r="N12" s="9"/>
      <c r="O12" s="10"/>
    </row>
    <row r="13" spans="1:15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138</v>
      </c>
      <c r="I13" s="78"/>
      <c r="J13" s="39"/>
      <c r="K13" s="12"/>
      <c r="L13" s="284"/>
      <c r="M13" s="8">
        <v>1950925</v>
      </c>
      <c r="N13" s="9">
        <v>1902025</v>
      </c>
      <c r="O13" s="10">
        <v>649550.31000000006</v>
      </c>
    </row>
    <row r="14" spans="1:15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139</v>
      </c>
      <c r="I14" s="41" t="s">
        <v>44</v>
      </c>
      <c r="J14" s="8">
        <v>23</v>
      </c>
      <c r="K14" s="9">
        <v>23</v>
      </c>
      <c r="L14" s="281">
        <v>18</v>
      </c>
      <c r="M14" s="8"/>
      <c r="N14" s="9"/>
      <c r="O14" s="10"/>
    </row>
    <row r="15" spans="1:15" ht="27" x14ac:dyDescent="0.25">
      <c r="A15" s="4"/>
      <c r="B15" s="5"/>
      <c r="C15" s="5"/>
      <c r="D15" s="5"/>
      <c r="E15" s="6"/>
      <c r="F15" s="6"/>
      <c r="G15" s="6">
        <v>2</v>
      </c>
      <c r="H15" s="107" t="s">
        <v>140</v>
      </c>
      <c r="I15" s="78" t="s">
        <v>44</v>
      </c>
      <c r="J15" s="39">
        <v>15</v>
      </c>
      <c r="K15" s="12">
        <v>15</v>
      </c>
      <c r="L15" s="284">
        <v>15</v>
      </c>
      <c r="M15" s="8"/>
      <c r="N15" s="9"/>
      <c r="O15" s="10"/>
    </row>
    <row r="16" spans="1:15" x14ac:dyDescent="0.25">
      <c r="A16" s="4"/>
      <c r="B16" s="5"/>
      <c r="C16" s="5"/>
      <c r="D16" s="5"/>
      <c r="E16" s="6"/>
      <c r="F16" s="6"/>
      <c r="G16" s="6">
        <v>3</v>
      </c>
      <c r="H16" s="107" t="s">
        <v>141</v>
      </c>
      <c r="I16" s="78" t="s">
        <v>44</v>
      </c>
      <c r="J16" s="39">
        <v>4</v>
      </c>
      <c r="K16" s="12">
        <v>4</v>
      </c>
      <c r="L16" s="284">
        <v>3</v>
      </c>
      <c r="M16" s="8"/>
      <c r="N16" s="9"/>
      <c r="O16" s="10"/>
    </row>
    <row r="17" spans="1:15" x14ac:dyDescent="0.25">
      <c r="A17" s="4"/>
      <c r="B17" s="5"/>
      <c r="C17" s="5"/>
      <c r="D17" s="5"/>
      <c r="E17" s="6"/>
      <c r="F17" s="6"/>
      <c r="G17" s="6">
        <v>4</v>
      </c>
      <c r="H17" s="107" t="s">
        <v>142</v>
      </c>
      <c r="I17" s="78" t="s">
        <v>44</v>
      </c>
      <c r="J17" s="39">
        <v>4</v>
      </c>
      <c r="K17" s="12">
        <v>4</v>
      </c>
      <c r="L17" s="284">
        <v>0</v>
      </c>
      <c r="M17" s="8"/>
      <c r="N17" s="9"/>
      <c r="O17" s="10"/>
    </row>
    <row r="18" spans="1:15" x14ac:dyDescent="0.25">
      <c r="A18" s="4"/>
      <c r="B18" s="5"/>
      <c r="C18" s="5"/>
      <c r="D18" s="5"/>
      <c r="E18" s="6"/>
      <c r="F18" s="6"/>
      <c r="G18" s="6">
        <v>5</v>
      </c>
      <c r="H18" s="107" t="s">
        <v>143</v>
      </c>
      <c r="I18" s="78" t="s">
        <v>19</v>
      </c>
      <c r="J18" s="39">
        <v>175</v>
      </c>
      <c r="K18" s="12">
        <v>175</v>
      </c>
      <c r="L18" s="284">
        <v>59</v>
      </c>
      <c r="M18" s="8"/>
      <c r="N18" s="9"/>
      <c r="O18" s="10"/>
    </row>
    <row r="19" spans="1:15" x14ac:dyDescent="0.25">
      <c r="A19" s="4"/>
      <c r="B19" s="6"/>
      <c r="C19" s="6"/>
      <c r="D19" s="6"/>
      <c r="E19" s="5">
        <v>3</v>
      </c>
      <c r="F19" s="5">
        <v>0</v>
      </c>
      <c r="G19" s="5"/>
      <c r="H19" s="51" t="s">
        <v>144</v>
      </c>
      <c r="I19" s="78"/>
      <c r="J19" s="39"/>
      <c r="K19" s="12"/>
      <c r="L19" s="284"/>
      <c r="M19" s="8">
        <v>1928564</v>
      </c>
      <c r="N19" s="9">
        <v>1928564</v>
      </c>
      <c r="O19" s="10">
        <v>902608.61</v>
      </c>
    </row>
    <row r="20" spans="1:15" x14ac:dyDescent="0.25">
      <c r="A20" s="4">
        <v>4</v>
      </c>
      <c r="B20" s="6"/>
      <c r="C20" s="6"/>
      <c r="D20" s="6"/>
      <c r="E20" s="6"/>
      <c r="F20" s="6"/>
      <c r="G20" s="5">
        <v>1</v>
      </c>
      <c r="H20" s="51" t="s">
        <v>145</v>
      </c>
      <c r="I20" s="41" t="s">
        <v>44</v>
      </c>
      <c r="J20" s="8">
        <v>5231</v>
      </c>
      <c r="K20" s="9">
        <v>5231</v>
      </c>
      <c r="L20" s="281">
        <v>2752</v>
      </c>
      <c r="M20" s="8"/>
      <c r="N20" s="9"/>
      <c r="O20" s="10"/>
    </row>
    <row r="21" spans="1:15" x14ac:dyDescent="0.25">
      <c r="A21" s="4"/>
      <c r="B21" s="6"/>
      <c r="C21" s="6"/>
      <c r="D21" s="6"/>
      <c r="E21" s="6"/>
      <c r="F21" s="6"/>
      <c r="G21" s="6">
        <v>2</v>
      </c>
      <c r="H21" s="107" t="s">
        <v>146</v>
      </c>
      <c r="I21" s="78" t="s">
        <v>147</v>
      </c>
      <c r="J21" s="39">
        <v>196</v>
      </c>
      <c r="K21" s="12">
        <v>196</v>
      </c>
      <c r="L21" s="284">
        <v>151</v>
      </c>
      <c r="M21" s="8"/>
      <c r="N21" s="9"/>
      <c r="O21" s="10"/>
    </row>
    <row r="22" spans="1:15" ht="27" x14ac:dyDescent="0.25">
      <c r="A22" s="4"/>
      <c r="B22" s="6"/>
      <c r="C22" s="6"/>
      <c r="D22" s="6"/>
      <c r="E22" s="6"/>
      <c r="F22" s="6"/>
      <c r="G22" s="6">
        <v>3</v>
      </c>
      <c r="H22" s="107" t="s">
        <v>148</v>
      </c>
      <c r="I22" s="78" t="s">
        <v>44</v>
      </c>
      <c r="J22" s="39">
        <v>94</v>
      </c>
      <c r="K22" s="12">
        <v>94</v>
      </c>
      <c r="L22" s="284">
        <v>76</v>
      </c>
      <c r="M22" s="39"/>
      <c r="N22" s="12"/>
      <c r="O22" s="18"/>
    </row>
    <row r="23" spans="1:15" ht="27" x14ac:dyDescent="0.25">
      <c r="A23" s="4"/>
      <c r="B23" s="6"/>
      <c r="C23" s="6"/>
      <c r="D23" s="6"/>
      <c r="E23" s="6"/>
      <c r="F23" s="6"/>
      <c r="G23" s="6">
        <v>4</v>
      </c>
      <c r="H23" s="107" t="s">
        <v>149</v>
      </c>
      <c r="I23" s="78" t="s">
        <v>44</v>
      </c>
      <c r="J23" s="39">
        <v>32</v>
      </c>
      <c r="K23" s="12">
        <v>32</v>
      </c>
      <c r="L23" s="284">
        <v>11</v>
      </c>
      <c r="M23" s="39"/>
      <c r="N23" s="12"/>
      <c r="O23" s="18"/>
    </row>
    <row r="24" spans="1:15" ht="27" x14ac:dyDescent="0.25">
      <c r="A24" s="4"/>
      <c r="B24" s="6"/>
      <c r="C24" s="6"/>
      <c r="D24" s="6"/>
      <c r="E24" s="6"/>
      <c r="F24" s="6"/>
      <c r="G24" s="6">
        <v>5</v>
      </c>
      <c r="H24" s="107" t="s">
        <v>150</v>
      </c>
      <c r="I24" s="78" t="s">
        <v>44</v>
      </c>
      <c r="J24" s="39">
        <v>5105</v>
      </c>
      <c r="K24" s="12">
        <v>5105</v>
      </c>
      <c r="L24" s="284">
        <v>2665</v>
      </c>
      <c r="M24" s="39"/>
      <c r="N24" s="12"/>
      <c r="O24" s="18"/>
    </row>
    <row r="25" spans="1:15" ht="30" x14ac:dyDescent="0.25">
      <c r="A25" s="61"/>
      <c r="B25" s="47">
        <v>99</v>
      </c>
      <c r="C25" s="47"/>
      <c r="D25" s="47"/>
      <c r="E25" s="47"/>
      <c r="F25" s="47"/>
      <c r="G25" s="50"/>
      <c r="H25" s="53" t="s">
        <v>86</v>
      </c>
      <c r="I25" s="60"/>
      <c r="J25" s="87"/>
      <c r="K25" s="88"/>
      <c r="L25" s="304"/>
      <c r="M25" s="87"/>
      <c r="N25" s="88"/>
      <c r="O25" s="91"/>
    </row>
    <row r="26" spans="1:15" x14ac:dyDescent="0.25">
      <c r="A26" s="61"/>
      <c r="B26" s="47"/>
      <c r="C26" s="47">
        <v>0</v>
      </c>
      <c r="D26" s="47"/>
      <c r="E26" s="47"/>
      <c r="F26" s="47"/>
      <c r="G26" s="50"/>
      <c r="H26" s="53" t="s">
        <v>15</v>
      </c>
      <c r="I26" s="60"/>
      <c r="J26" s="87"/>
      <c r="K26" s="88"/>
      <c r="L26" s="304"/>
      <c r="M26" s="87"/>
      <c r="N26" s="88"/>
      <c r="O26" s="91"/>
    </row>
    <row r="27" spans="1:15" x14ac:dyDescent="0.25">
      <c r="A27" s="61"/>
      <c r="B27" s="47"/>
      <c r="C27" s="47"/>
      <c r="D27" s="47">
        <v>0</v>
      </c>
      <c r="E27" s="47"/>
      <c r="F27" s="47"/>
      <c r="G27" s="50"/>
      <c r="H27" s="53" t="s">
        <v>16</v>
      </c>
      <c r="I27" s="60"/>
      <c r="J27" s="87"/>
      <c r="K27" s="88"/>
      <c r="L27" s="304"/>
      <c r="M27" s="87"/>
      <c r="N27" s="88"/>
      <c r="O27" s="91"/>
    </row>
    <row r="28" spans="1:15" ht="30" x14ac:dyDescent="0.25">
      <c r="A28" s="61"/>
      <c r="B28" s="47"/>
      <c r="C28" s="47"/>
      <c r="D28" s="47"/>
      <c r="E28" s="47">
        <v>2</v>
      </c>
      <c r="F28" s="47">
        <v>0</v>
      </c>
      <c r="G28" s="50"/>
      <c r="H28" s="53" t="s">
        <v>28</v>
      </c>
      <c r="I28" s="60"/>
      <c r="J28" s="87"/>
      <c r="K28" s="88"/>
      <c r="L28" s="304"/>
      <c r="M28" s="86">
        <v>900000</v>
      </c>
      <c r="N28" s="11">
        <v>900000</v>
      </c>
      <c r="O28" s="10">
        <v>899210.62</v>
      </c>
    </row>
    <row r="29" spans="1:15" ht="30" x14ac:dyDescent="0.25">
      <c r="A29" s="61"/>
      <c r="B29" s="47"/>
      <c r="C29" s="47"/>
      <c r="D29" s="47"/>
      <c r="E29" s="47"/>
      <c r="F29" s="47"/>
      <c r="G29" s="50"/>
      <c r="H29" s="53" t="s">
        <v>29</v>
      </c>
      <c r="I29" s="62" t="s">
        <v>27</v>
      </c>
      <c r="J29" s="86">
        <v>2</v>
      </c>
      <c r="K29" s="11">
        <v>2</v>
      </c>
      <c r="L29" s="281">
        <v>2</v>
      </c>
      <c r="M29" s="87"/>
      <c r="N29" s="88"/>
      <c r="O29" s="91"/>
    </row>
    <row r="30" spans="1:15" ht="27.75" thickBot="1" x14ac:dyDescent="0.3">
      <c r="A30" s="63"/>
      <c r="B30" s="64"/>
      <c r="C30" s="64"/>
      <c r="D30" s="64"/>
      <c r="E30" s="64"/>
      <c r="F30" s="64"/>
      <c r="G30" s="64"/>
      <c r="H30" s="65" t="s">
        <v>29</v>
      </c>
      <c r="I30" s="66" t="s">
        <v>27</v>
      </c>
      <c r="J30" s="92">
        <v>2</v>
      </c>
      <c r="K30" s="93">
        <v>2</v>
      </c>
      <c r="L30" s="305">
        <v>2</v>
      </c>
      <c r="M30" s="92"/>
      <c r="N30" s="93"/>
      <c r="O30" s="94"/>
    </row>
    <row r="31" spans="1:15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5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8:8" x14ac:dyDescent="0.25">
      <c r="H33" t="s">
        <v>201</v>
      </c>
    </row>
    <row r="34" spans="8:8" x14ac:dyDescent="0.25">
      <c r="H34" t="s">
        <v>199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74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A1:AQ20"/>
  <sheetViews>
    <sheetView view="pageBreakPreview" topLeftCell="N1" zoomScale="115" zoomScaleNormal="100" zoomScaleSheetLayoutView="115" workbookViewId="0">
      <selection activeCell="J13" sqref="J1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6.5703125" bestFit="1" customWidth="1"/>
    <col min="15" max="15" width="15.140625" bestFit="1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s="82" customFormat="1" x14ac:dyDescent="0.25">
      <c r="A5" s="233" t="s">
        <v>151</v>
      </c>
      <c r="B5" s="234"/>
      <c r="C5" s="234"/>
      <c r="D5" s="234"/>
      <c r="E5" s="234"/>
      <c r="F5" s="234"/>
      <c r="G5" s="234"/>
      <c r="H5" s="234"/>
      <c r="I5" s="235"/>
      <c r="J5" s="236" t="s">
        <v>35</v>
      </c>
      <c r="K5" s="238"/>
      <c r="L5" s="239"/>
      <c r="M5" s="237" t="s">
        <v>1</v>
      </c>
      <c r="N5" s="238"/>
      <c r="O5" s="238"/>
    </row>
    <row r="6" spans="1:15" s="100" customFormat="1" ht="36.75" thickBot="1" x14ac:dyDescent="0.3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5" t="s">
        <v>11</v>
      </c>
      <c r="K6" s="31" t="s">
        <v>12</v>
      </c>
      <c r="L6" s="33" t="s">
        <v>13</v>
      </c>
      <c r="M6" s="73" t="s">
        <v>11</v>
      </c>
      <c r="N6" s="31" t="s">
        <v>12</v>
      </c>
      <c r="O6" s="32" t="s">
        <v>13</v>
      </c>
    </row>
    <row r="7" spans="1:15" s="82" customFormat="1" ht="27" x14ac:dyDescent="0.25">
      <c r="A7" s="20"/>
      <c r="B7" s="21">
        <v>23</v>
      </c>
      <c r="C7" s="21"/>
      <c r="D7" s="21"/>
      <c r="E7" s="109"/>
      <c r="F7" s="109"/>
      <c r="G7" s="109"/>
      <c r="H7" s="128" t="s">
        <v>152</v>
      </c>
      <c r="I7" s="116"/>
      <c r="J7" s="105"/>
      <c r="K7" s="25"/>
      <c r="L7" s="26"/>
      <c r="M7" s="306"/>
      <c r="N7" s="25"/>
      <c r="O7" s="25"/>
    </row>
    <row r="8" spans="1:15" s="82" customFormat="1" x14ac:dyDescent="0.25">
      <c r="A8" s="4"/>
      <c r="B8" s="5"/>
      <c r="C8" s="49">
        <v>0</v>
      </c>
      <c r="D8" s="5"/>
      <c r="E8" s="6"/>
      <c r="F8" s="6"/>
      <c r="G8" s="6"/>
      <c r="H8" s="107" t="s">
        <v>15</v>
      </c>
      <c r="I8" s="78"/>
      <c r="J8" s="39"/>
      <c r="K8" s="12"/>
      <c r="L8" s="18"/>
      <c r="M8" s="229"/>
      <c r="N8" s="12"/>
      <c r="O8" s="12"/>
    </row>
    <row r="9" spans="1:15" s="82" customFormat="1" x14ac:dyDescent="0.25">
      <c r="A9" s="4"/>
      <c r="B9" s="5"/>
      <c r="C9" s="5"/>
      <c r="D9" s="5">
        <v>0</v>
      </c>
      <c r="E9" s="6"/>
      <c r="F9" s="6"/>
      <c r="G9" s="6"/>
      <c r="H9" s="107" t="s">
        <v>16</v>
      </c>
      <c r="I9" s="78"/>
      <c r="J9" s="39"/>
      <c r="K9" s="12"/>
      <c r="L9" s="18"/>
      <c r="M9" s="229"/>
      <c r="N9" s="12"/>
      <c r="O9" s="12"/>
    </row>
    <row r="10" spans="1:15" s="8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39</v>
      </c>
      <c r="I10" s="78"/>
      <c r="J10" s="39"/>
      <c r="K10" s="12"/>
      <c r="L10" s="18"/>
      <c r="M10" s="229"/>
      <c r="N10" s="12"/>
      <c r="O10" s="9"/>
    </row>
    <row r="11" spans="1:15" s="82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40</v>
      </c>
      <c r="I11" s="41" t="s">
        <v>19</v>
      </c>
      <c r="J11" s="8">
        <v>27</v>
      </c>
      <c r="K11" s="9">
        <v>25</v>
      </c>
      <c r="L11" s="10">
        <v>23</v>
      </c>
      <c r="M11" s="230">
        <v>5544293</v>
      </c>
      <c r="N11" s="9">
        <v>5693732</v>
      </c>
      <c r="O11" s="9">
        <v>1921361.75</v>
      </c>
    </row>
    <row r="12" spans="1:15" s="82" customFormat="1" x14ac:dyDescent="0.25">
      <c r="A12" s="4"/>
      <c r="B12" s="5"/>
      <c r="C12" s="5"/>
      <c r="D12" s="5"/>
      <c r="E12" s="6"/>
      <c r="F12" s="6"/>
      <c r="G12" s="6">
        <v>2</v>
      </c>
      <c r="H12" s="107" t="s">
        <v>40</v>
      </c>
      <c r="I12" s="78" t="s">
        <v>19</v>
      </c>
      <c r="J12" s="39">
        <v>27</v>
      </c>
      <c r="K12" s="12">
        <v>25</v>
      </c>
      <c r="L12" s="18">
        <v>23</v>
      </c>
      <c r="M12" s="229"/>
      <c r="N12" s="12"/>
      <c r="O12" s="12"/>
    </row>
    <row r="13" spans="1:15" s="82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153</v>
      </c>
      <c r="I13" s="78"/>
      <c r="J13" s="39"/>
      <c r="K13" s="12"/>
      <c r="L13" s="10"/>
      <c r="M13" s="229"/>
      <c r="N13" s="12"/>
      <c r="O13" s="12"/>
    </row>
    <row r="14" spans="1:15" s="82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154</v>
      </c>
      <c r="I14" s="41" t="s">
        <v>75</v>
      </c>
      <c r="J14" s="8">
        <v>25</v>
      </c>
      <c r="K14" s="9">
        <v>25</v>
      </c>
      <c r="L14" s="10">
        <v>0</v>
      </c>
      <c r="M14" s="230">
        <v>2343355</v>
      </c>
      <c r="N14" s="9">
        <v>2136116</v>
      </c>
      <c r="O14" s="9">
        <v>831290.31</v>
      </c>
    </row>
    <row r="15" spans="1:15" s="82" customFormat="1" ht="27.75" thickBot="1" x14ac:dyDescent="0.3">
      <c r="A15" s="96"/>
      <c r="B15" s="102"/>
      <c r="C15" s="102"/>
      <c r="D15" s="102"/>
      <c r="E15" s="103"/>
      <c r="F15" s="103"/>
      <c r="G15" s="103">
        <v>2</v>
      </c>
      <c r="H15" s="119" t="s">
        <v>155</v>
      </c>
      <c r="I15" s="117" t="s">
        <v>75</v>
      </c>
      <c r="J15" s="40">
        <v>25</v>
      </c>
      <c r="K15" s="17">
        <v>25</v>
      </c>
      <c r="L15" s="19">
        <v>0</v>
      </c>
      <c r="M15" s="231"/>
      <c r="N15" s="17"/>
      <c r="O15" s="17"/>
    </row>
    <row r="16" spans="1:15" s="82" customFormat="1" ht="13.5" x14ac:dyDescent="0.25"/>
    <row r="17" spans="8:8" s="82" customFormat="1" ht="13.5" x14ac:dyDescent="0.25"/>
    <row r="18" spans="8:8" s="82" customFormat="1" ht="13.5" x14ac:dyDescent="0.25">
      <c r="H18" s="82" t="s">
        <v>188</v>
      </c>
    </row>
    <row r="19" spans="8:8" s="82" customFormat="1" ht="13.5" x14ac:dyDescent="0.25">
      <c r="H19" s="82" t="s">
        <v>189</v>
      </c>
    </row>
    <row r="20" spans="8:8" s="82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AQ26"/>
  <sheetViews>
    <sheetView view="pageBreakPreview" topLeftCell="J1" zoomScale="115" zoomScaleNormal="115" zoomScaleSheetLayoutView="115" workbookViewId="0">
      <selection activeCell="L26" sqref="L26"/>
    </sheetView>
  </sheetViews>
  <sheetFormatPr baseColWidth="10" defaultRowHeight="15" x14ac:dyDescent="0.25"/>
  <cols>
    <col min="1" max="7" width="3.7109375" customWidth="1"/>
    <col min="8" max="8" width="43.28515625" customWidth="1"/>
    <col min="9" max="11" width="11.7109375" customWidth="1"/>
    <col min="12" max="12" width="13.7109375" customWidth="1"/>
    <col min="13" max="13" width="16.5703125" bestFit="1" customWidth="1"/>
    <col min="14" max="14" width="16.85546875" bestFit="1" customWidth="1"/>
    <col min="15" max="15" width="15.85546875" bestFit="1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s="82" customFormat="1" x14ac:dyDescent="0.25">
      <c r="A5" s="233" t="s">
        <v>156</v>
      </c>
      <c r="B5" s="234"/>
      <c r="C5" s="234"/>
      <c r="D5" s="234"/>
      <c r="E5" s="234"/>
      <c r="F5" s="234"/>
      <c r="G5" s="234"/>
      <c r="H5" s="234"/>
      <c r="I5" s="235"/>
      <c r="J5" s="238" t="s">
        <v>35</v>
      </c>
      <c r="K5" s="238"/>
      <c r="L5" s="240"/>
      <c r="M5" s="236" t="s">
        <v>1</v>
      </c>
      <c r="N5" s="238"/>
      <c r="O5" s="239"/>
    </row>
    <row r="6" spans="1:15" s="100" customFormat="1" ht="36.75" thickBot="1" x14ac:dyDescent="0.3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4" t="s">
        <v>13</v>
      </c>
      <c r="M6" s="35" t="s">
        <v>11</v>
      </c>
      <c r="N6" s="31" t="s">
        <v>12</v>
      </c>
      <c r="O6" s="33" t="s">
        <v>13</v>
      </c>
    </row>
    <row r="7" spans="1:15" s="82" customFormat="1" ht="45" x14ac:dyDescent="0.25">
      <c r="A7" s="20"/>
      <c r="B7" s="21">
        <v>20</v>
      </c>
      <c r="C7" s="21"/>
      <c r="D7" s="21"/>
      <c r="E7" s="109"/>
      <c r="F7" s="109"/>
      <c r="G7" s="109"/>
      <c r="H7" s="69" t="s">
        <v>157</v>
      </c>
      <c r="I7" s="116"/>
      <c r="J7" s="25"/>
      <c r="K7" s="25"/>
      <c r="L7" s="283"/>
      <c r="M7" s="38"/>
      <c r="N7" s="25"/>
      <c r="O7" s="26"/>
    </row>
    <row r="8" spans="1:15" s="82" customFormat="1" x14ac:dyDescent="0.25">
      <c r="A8" s="4"/>
      <c r="B8" s="5"/>
      <c r="C8" s="49">
        <v>0</v>
      </c>
      <c r="D8" s="5"/>
      <c r="E8" s="6"/>
      <c r="F8" s="6"/>
      <c r="G8" s="6"/>
      <c r="H8" s="51" t="s">
        <v>15</v>
      </c>
      <c r="I8" s="78"/>
      <c r="J8" s="12"/>
      <c r="K8" s="12"/>
      <c r="L8" s="284"/>
      <c r="M8" s="39"/>
      <c r="N8" s="12"/>
      <c r="O8" s="18"/>
    </row>
    <row r="9" spans="1:15" s="82" customFormat="1" x14ac:dyDescent="0.25">
      <c r="A9" s="4"/>
      <c r="B9" s="5"/>
      <c r="C9" s="5"/>
      <c r="D9" s="5">
        <v>0</v>
      </c>
      <c r="E9" s="6"/>
      <c r="F9" s="6"/>
      <c r="G9" s="6"/>
      <c r="H9" s="51" t="s">
        <v>16</v>
      </c>
      <c r="I9" s="78"/>
      <c r="J9" s="12"/>
      <c r="K9" s="12"/>
      <c r="L9" s="284"/>
      <c r="M9" s="39"/>
      <c r="N9" s="12"/>
      <c r="O9" s="18"/>
    </row>
    <row r="10" spans="1:15" s="8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39</v>
      </c>
      <c r="I10" s="78"/>
      <c r="J10" s="12"/>
      <c r="K10" s="12"/>
      <c r="L10" s="284"/>
      <c r="M10" s="8">
        <v>11068011</v>
      </c>
      <c r="N10" s="9">
        <v>10643511</v>
      </c>
      <c r="O10" s="10">
        <v>3778170.3</v>
      </c>
    </row>
    <row r="11" spans="1:15" s="82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40</v>
      </c>
      <c r="I11" s="41" t="s">
        <v>19</v>
      </c>
      <c r="J11" s="9">
        <v>195</v>
      </c>
      <c r="K11" s="9">
        <v>180</v>
      </c>
      <c r="L11" s="281">
        <v>111</v>
      </c>
      <c r="M11" s="8"/>
      <c r="N11" s="9"/>
      <c r="O11" s="10"/>
    </row>
    <row r="12" spans="1:15" s="82" customFormat="1" x14ac:dyDescent="0.25">
      <c r="A12" s="4"/>
      <c r="B12" s="5"/>
      <c r="C12" s="5"/>
      <c r="D12" s="5"/>
      <c r="E12" s="6"/>
      <c r="F12" s="6"/>
      <c r="G12" s="6">
        <v>2</v>
      </c>
      <c r="H12" s="107" t="s">
        <v>40</v>
      </c>
      <c r="I12" s="78" t="s">
        <v>19</v>
      </c>
      <c r="J12" s="12">
        <v>195</v>
      </c>
      <c r="K12" s="12">
        <v>180</v>
      </c>
      <c r="L12" s="284">
        <v>111</v>
      </c>
      <c r="M12" s="8"/>
      <c r="N12" s="9"/>
      <c r="O12" s="10"/>
    </row>
    <row r="13" spans="1:15" s="8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158</v>
      </c>
      <c r="I13" s="78"/>
      <c r="J13" s="12"/>
      <c r="K13" s="12"/>
      <c r="L13" s="284"/>
      <c r="M13" s="8">
        <v>307989</v>
      </c>
      <c r="N13" s="9">
        <v>712489</v>
      </c>
      <c r="O13" s="10">
        <v>18724</v>
      </c>
    </row>
    <row r="14" spans="1:15" s="82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159</v>
      </c>
      <c r="I14" s="41" t="s">
        <v>160</v>
      </c>
      <c r="J14" s="9">
        <v>114</v>
      </c>
      <c r="K14" s="9">
        <v>659</v>
      </c>
      <c r="L14" s="281">
        <v>0</v>
      </c>
      <c r="M14" s="8"/>
      <c r="N14" s="9"/>
      <c r="O14" s="10"/>
    </row>
    <row r="15" spans="1:15" s="82" customFormat="1" ht="27" x14ac:dyDescent="0.25">
      <c r="A15" s="4"/>
      <c r="B15" s="5"/>
      <c r="C15" s="5"/>
      <c r="D15" s="5"/>
      <c r="E15" s="6"/>
      <c r="F15" s="6"/>
      <c r="G15" s="6">
        <v>2</v>
      </c>
      <c r="H15" s="107" t="s">
        <v>159</v>
      </c>
      <c r="I15" s="78" t="s">
        <v>160</v>
      </c>
      <c r="J15" s="12">
        <v>114</v>
      </c>
      <c r="K15" s="12">
        <v>659</v>
      </c>
      <c r="L15" s="284">
        <v>0</v>
      </c>
      <c r="M15" s="8"/>
      <c r="N15" s="9"/>
      <c r="O15" s="10"/>
    </row>
    <row r="16" spans="1:15" s="82" customFormat="1" ht="27.75" thickBot="1" x14ac:dyDescent="0.3">
      <c r="A16" s="96"/>
      <c r="B16" s="102"/>
      <c r="C16" s="102"/>
      <c r="D16" s="103"/>
      <c r="E16" s="103"/>
      <c r="F16" s="103"/>
      <c r="G16" s="103">
        <v>3</v>
      </c>
      <c r="H16" s="119" t="s">
        <v>161</v>
      </c>
      <c r="I16" s="117" t="s">
        <v>162</v>
      </c>
      <c r="J16" s="17">
        <v>1323000</v>
      </c>
      <c r="K16" s="17">
        <v>1350000</v>
      </c>
      <c r="L16" s="282">
        <v>225000</v>
      </c>
      <c r="M16" s="14"/>
      <c r="N16" s="15"/>
      <c r="O16" s="16"/>
    </row>
    <row r="17" spans="8:8" s="82" customFormat="1" ht="13.5" x14ac:dyDescent="0.25"/>
    <row r="18" spans="8:8" s="82" customFormat="1" ht="13.5" x14ac:dyDescent="0.25"/>
    <row r="19" spans="8:8" s="82" customFormat="1" ht="13.5" x14ac:dyDescent="0.25"/>
    <row r="20" spans="8:8" s="82" customFormat="1" ht="13.5" x14ac:dyDescent="0.25">
      <c r="H20" s="82" t="s">
        <v>188</v>
      </c>
    </row>
    <row r="21" spans="8:8" s="82" customFormat="1" ht="13.5" x14ac:dyDescent="0.25">
      <c r="H21" s="82" t="s">
        <v>200</v>
      </c>
    </row>
    <row r="22" spans="8:8" s="82" customFormat="1" ht="13.5" x14ac:dyDescent="0.25"/>
    <row r="23" spans="8:8" s="82" customFormat="1" ht="13.5" x14ac:dyDescent="0.25"/>
    <row r="24" spans="8:8" s="82" customFormat="1" ht="13.5" x14ac:dyDescent="0.25"/>
    <row r="25" spans="8:8" s="82" customFormat="1" ht="13.5" x14ac:dyDescent="0.25"/>
    <row r="26" spans="8:8" s="82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59999389629810485"/>
  </sheetPr>
  <dimension ref="A1:AQ29"/>
  <sheetViews>
    <sheetView view="pageBreakPreview" topLeftCell="J1" zoomScale="115" zoomScaleNormal="115" zoomScaleSheetLayoutView="115" workbookViewId="0">
      <selection activeCell="K9" sqref="K9"/>
    </sheetView>
  </sheetViews>
  <sheetFormatPr baseColWidth="10" defaultRowHeight="17.25" x14ac:dyDescent="0.3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style="129" customWidth="1"/>
    <col min="13" max="14" width="18.28515625" style="129" bestFit="1" customWidth="1"/>
    <col min="15" max="15" width="18" style="129" bestFit="1" customWidth="1"/>
  </cols>
  <sheetData>
    <row r="1" spans="1:15" ht="15" customHeight="1" x14ac:dyDescent="0.3">
      <c r="A1" s="36" t="s">
        <v>33</v>
      </c>
    </row>
    <row r="2" spans="1:15" ht="15" customHeight="1" x14ac:dyDescent="0.3">
      <c r="A2" s="36" t="s">
        <v>34</v>
      </c>
    </row>
    <row r="3" spans="1:15" ht="15" customHeight="1" x14ac:dyDescent="0.3">
      <c r="A3" s="36" t="str">
        <f>'201. DS'!A3</f>
        <v>EJERCICIO FISCAL 2022 - ACTUALIZADA A JUNIO</v>
      </c>
    </row>
    <row r="4" spans="1:15" ht="15" customHeight="1" thickBot="1" x14ac:dyDescent="0.35"/>
    <row r="5" spans="1:15" s="82" customFormat="1" ht="15" x14ac:dyDescent="0.25">
      <c r="A5" s="241" t="s">
        <v>163</v>
      </c>
      <c r="B5" s="242"/>
      <c r="C5" s="242"/>
      <c r="D5" s="242"/>
      <c r="E5" s="242"/>
      <c r="F5" s="242"/>
      <c r="G5" s="242"/>
      <c r="H5" s="242"/>
      <c r="I5" s="243"/>
      <c r="J5" s="238" t="s">
        <v>35</v>
      </c>
      <c r="K5" s="238"/>
      <c r="L5" s="240"/>
      <c r="M5" s="236" t="s">
        <v>1</v>
      </c>
      <c r="N5" s="238"/>
      <c r="O5" s="239"/>
    </row>
    <row r="6" spans="1:15" s="100" customFormat="1" ht="36.75" thickBot="1" x14ac:dyDescent="0.3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4" t="s">
        <v>13</v>
      </c>
      <c r="M6" s="35" t="s">
        <v>11</v>
      </c>
      <c r="N6" s="31" t="s">
        <v>12</v>
      </c>
      <c r="O6" s="33" t="s">
        <v>13</v>
      </c>
    </row>
    <row r="7" spans="1:15" s="108" customFormat="1" ht="30" x14ac:dyDescent="0.25">
      <c r="A7" s="20"/>
      <c r="B7" s="21">
        <v>18</v>
      </c>
      <c r="C7" s="21"/>
      <c r="D7" s="21"/>
      <c r="E7" s="21"/>
      <c r="F7" s="21"/>
      <c r="G7" s="21"/>
      <c r="H7" s="69" t="s">
        <v>164</v>
      </c>
      <c r="I7" s="116"/>
      <c r="J7" s="125"/>
      <c r="K7" s="25"/>
      <c r="L7" s="283"/>
      <c r="M7" s="22"/>
      <c r="N7" s="25"/>
      <c r="O7" s="26"/>
    </row>
    <row r="8" spans="1:15" s="108" customFormat="1" ht="15" x14ac:dyDescent="0.25">
      <c r="A8" s="4"/>
      <c r="B8" s="5"/>
      <c r="C8" s="49">
        <v>0</v>
      </c>
      <c r="D8" s="5"/>
      <c r="E8" s="5"/>
      <c r="F8" s="5"/>
      <c r="G8" s="5"/>
      <c r="H8" s="51" t="s">
        <v>15</v>
      </c>
      <c r="I8" s="78"/>
      <c r="J8" s="12"/>
      <c r="K8" s="12"/>
      <c r="L8" s="284"/>
      <c r="M8" s="39"/>
      <c r="N8" s="12"/>
      <c r="O8" s="18"/>
    </row>
    <row r="9" spans="1:15" s="108" customFormat="1" ht="15" x14ac:dyDescent="0.25">
      <c r="A9" s="4"/>
      <c r="B9" s="5"/>
      <c r="C9" s="5"/>
      <c r="D9" s="5">
        <v>0</v>
      </c>
      <c r="E9" s="5"/>
      <c r="F9" s="5"/>
      <c r="G9" s="5"/>
      <c r="H9" s="51" t="s">
        <v>16</v>
      </c>
      <c r="I9" s="78"/>
      <c r="J9" s="12"/>
      <c r="K9" s="12"/>
      <c r="L9" s="284"/>
      <c r="M9" s="39"/>
      <c r="N9" s="12"/>
      <c r="O9" s="18"/>
    </row>
    <row r="10" spans="1:15" s="108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39</v>
      </c>
      <c r="I10" s="78"/>
      <c r="J10" s="12"/>
      <c r="K10" s="12"/>
      <c r="L10" s="284"/>
      <c r="M10" s="8">
        <v>9765053</v>
      </c>
      <c r="N10" s="9">
        <v>11316254</v>
      </c>
      <c r="O10" s="10">
        <v>4593085.3499999996</v>
      </c>
    </row>
    <row r="11" spans="1:15" s="108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40</v>
      </c>
      <c r="I11" s="41" t="s">
        <v>19</v>
      </c>
      <c r="J11" s="9">
        <v>686</v>
      </c>
      <c r="K11" s="9">
        <v>32</v>
      </c>
      <c r="L11" s="281">
        <v>11</v>
      </c>
      <c r="M11" s="8"/>
      <c r="N11" s="9"/>
      <c r="O11" s="10"/>
    </row>
    <row r="12" spans="1:15" s="108" customFormat="1" ht="15" x14ac:dyDescent="0.25">
      <c r="A12" s="4"/>
      <c r="B12" s="5"/>
      <c r="C12" s="5"/>
      <c r="D12" s="5"/>
      <c r="E12" s="5"/>
      <c r="F12" s="5"/>
      <c r="G12" s="6">
        <v>2</v>
      </c>
      <c r="H12" s="107" t="s">
        <v>40</v>
      </c>
      <c r="I12" s="78" t="s">
        <v>19</v>
      </c>
      <c r="J12" s="12">
        <v>686</v>
      </c>
      <c r="K12" s="12">
        <v>32</v>
      </c>
      <c r="L12" s="284">
        <v>11</v>
      </c>
      <c r="M12" s="8"/>
      <c r="N12" s="9"/>
      <c r="O12" s="10"/>
    </row>
    <row r="13" spans="1:15" s="108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165</v>
      </c>
      <c r="I13" s="78"/>
      <c r="J13" s="12"/>
      <c r="K13" s="12"/>
      <c r="L13" s="284"/>
      <c r="M13" s="8">
        <v>40234947</v>
      </c>
      <c r="N13" s="9">
        <v>38683746</v>
      </c>
      <c r="O13" s="10">
        <v>16946600.859999999</v>
      </c>
    </row>
    <row r="14" spans="1:15" s="108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166</v>
      </c>
      <c r="I14" s="41" t="s">
        <v>75</v>
      </c>
      <c r="J14" s="9">
        <v>303702</v>
      </c>
      <c r="K14" s="9">
        <v>290100</v>
      </c>
      <c r="L14" s="281">
        <v>114362</v>
      </c>
      <c r="M14" s="39"/>
      <c r="N14" s="12"/>
      <c r="O14" s="18"/>
    </row>
    <row r="15" spans="1:15" s="108" customFormat="1" ht="27" x14ac:dyDescent="0.25">
      <c r="A15" s="110"/>
      <c r="B15" s="6"/>
      <c r="C15" s="6"/>
      <c r="D15" s="6"/>
      <c r="E15" s="6"/>
      <c r="F15" s="6"/>
      <c r="G15" s="6">
        <v>2</v>
      </c>
      <c r="H15" s="107" t="s">
        <v>170</v>
      </c>
      <c r="I15" s="78" t="s">
        <v>75</v>
      </c>
      <c r="J15" s="12">
        <v>22000</v>
      </c>
      <c r="K15" s="12">
        <v>8400</v>
      </c>
      <c r="L15" s="284">
        <v>3360</v>
      </c>
      <c r="M15" s="39"/>
      <c r="N15" s="12"/>
      <c r="O15" s="18"/>
    </row>
    <row r="16" spans="1:15" s="108" customFormat="1" ht="27" x14ac:dyDescent="0.25">
      <c r="A16" s="110"/>
      <c r="B16" s="6"/>
      <c r="C16" s="6"/>
      <c r="D16" s="6"/>
      <c r="E16" s="6"/>
      <c r="F16" s="6"/>
      <c r="G16" s="6">
        <v>3</v>
      </c>
      <c r="H16" s="107" t="s">
        <v>171</v>
      </c>
      <c r="I16" s="78" t="s">
        <v>75</v>
      </c>
      <c r="J16" s="12">
        <v>102</v>
      </c>
      <c r="K16" s="12">
        <v>100</v>
      </c>
      <c r="L16" s="284">
        <v>35</v>
      </c>
      <c r="M16" s="39"/>
      <c r="N16" s="12"/>
      <c r="O16" s="18"/>
    </row>
    <row r="17" spans="1:15" s="108" customFormat="1" ht="27" x14ac:dyDescent="0.25">
      <c r="A17" s="4"/>
      <c r="B17" s="5"/>
      <c r="C17" s="5"/>
      <c r="D17" s="5"/>
      <c r="E17" s="5"/>
      <c r="F17" s="5"/>
      <c r="G17" s="6">
        <v>4</v>
      </c>
      <c r="H17" s="107" t="s">
        <v>172</v>
      </c>
      <c r="I17" s="78" t="s">
        <v>75</v>
      </c>
      <c r="J17" s="12">
        <v>61600</v>
      </c>
      <c r="K17" s="12">
        <v>61600</v>
      </c>
      <c r="L17" s="284">
        <v>22967</v>
      </c>
      <c r="M17" s="39"/>
      <c r="N17" s="12"/>
      <c r="O17" s="18"/>
    </row>
    <row r="18" spans="1:15" s="108" customFormat="1" ht="27" x14ac:dyDescent="0.25">
      <c r="A18" s="4"/>
      <c r="B18" s="5"/>
      <c r="C18" s="5"/>
      <c r="D18" s="5"/>
      <c r="E18" s="5"/>
      <c r="F18" s="5"/>
      <c r="G18" s="6">
        <v>5</v>
      </c>
      <c r="H18" s="107" t="s">
        <v>167</v>
      </c>
      <c r="I18" s="78" t="s">
        <v>19</v>
      </c>
      <c r="J18" s="12">
        <v>7343</v>
      </c>
      <c r="K18" s="12">
        <v>7344</v>
      </c>
      <c r="L18" s="284">
        <v>2937</v>
      </c>
      <c r="M18" s="39"/>
      <c r="N18" s="12"/>
      <c r="O18" s="18"/>
    </row>
    <row r="19" spans="1:15" s="108" customFormat="1" ht="27" x14ac:dyDescent="0.25">
      <c r="A19" s="4"/>
      <c r="B19" s="5"/>
      <c r="C19" s="5"/>
      <c r="D19" s="5"/>
      <c r="E19" s="5"/>
      <c r="F19" s="5"/>
      <c r="G19" s="6">
        <v>6</v>
      </c>
      <c r="H19" s="107" t="s">
        <v>168</v>
      </c>
      <c r="I19" s="78" t="s">
        <v>75</v>
      </c>
      <c r="J19" s="12">
        <v>220000</v>
      </c>
      <c r="K19" s="12">
        <v>220000</v>
      </c>
      <c r="L19" s="284">
        <v>88000</v>
      </c>
      <c r="M19" s="39"/>
      <c r="N19" s="12"/>
      <c r="O19" s="18"/>
    </row>
    <row r="20" spans="1:15" s="108" customFormat="1" ht="27" x14ac:dyDescent="0.25">
      <c r="A20" s="4"/>
      <c r="B20" s="5"/>
      <c r="C20" s="5"/>
      <c r="D20" s="5"/>
      <c r="E20" s="5"/>
      <c r="F20" s="5"/>
      <c r="G20" s="6">
        <v>7</v>
      </c>
      <c r="H20" s="107" t="s">
        <v>169</v>
      </c>
      <c r="I20" s="78" t="s">
        <v>44</v>
      </c>
      <c r="J20" s="12">
        <v>3080</v>
      </c>
      <c r="K20" s="12">
        <v>3080</v>
      </c>
      <c r="L20" s="284">
        <v>948</v>
      </c>
      <c r="M20" s="39"/>
      <c r="N20" s="12"/>
      <c r="O20" s="18"/>
    </row>
    <row r="21" spans="1:15" s="108" customFormat="1" ht="27.75" thickBot="1" x14ac:dyDescent="0.3">
      <c r="A21" s="96"/>
      <c r="B21" s="102"/>
      <c r="C21" s="102"/>
      <c r="D21" s="102"/>
      <c r="E21" s="102"/>
      <c r="F21" s="102"/>
      <c r="G21" s="103">
        <v>8</v>
      </c>
      <c r="H21" s="119" t="s">
        <v>173</v>
      </c>
      <c r="I21" s="117" t="s">
        <v>19</v>
      </c>
      <c r="J21" s="17">
        <v>35</v>
      </c>
      <c r="K21" s="17">
        <v>35</v>
      </c>
      <c r="L21" s="282">
        <v>13</v>
      </c>
      <c r="M21" s="40"/>
      <c r="N21" s="17"/>
      <c r="O21" s="19"/>
    </row>
    <row r="22" spans="1:15" s="82" customFormat="1" ht="13.5" x14ac:dyDescent="0.25"/>
    <row r="23" spans="1:15" s="82" customFormat="1" ht="13.5" x14ac:dyDescent="0.25"/>
    <row r="24" spans="1:15" s="82" customFormat="1" ht="13.5" x14ac:dyDescent="0.25"/>
    <row r="25" spans="1:15" s="82" customFormat="1" ht="13.5" x14ac:dyDescent="0.25">
      <c r="H25" s="82" t="s">
        <v>188</v>
      </c>
    </row>
    <row r="26" spans="1:15" s="82" customFormat="1" ht="13.5" x14ac:dyDescent="0.25">
      <c r="H26" s="82" t="s">
        <v>202</v>
      </c>
    </row>
    <row r="27" spans="1:15" s="82" customFormat="1" ht="13.5" x14ac:dyDescent="0.25"/>
    <row r="28" spans="1:15" s="82" customFormat="1" x14ac:dyDescent="0.3">
      <c r="L28" s="130"/>
      <c r="M28" s="130"/>
      <c r="N28" s="130"/>
      <c r="O28" s="130"/>
    </row>
    <row r="29" spans="1:15" s="82" customFormat="1" x14ac:dyDescent="0.3">
      <c r="L29" s="130"/>
      <c r="M29" s="130"/>
      <c r="N29" s="130"/>
      <c r="O29" s="130"/>
    </row>
  </sheetData>
  <mergeCells count="3">
    <mergeCell ref="A5:I5"/>
    <mergeCell ref="J5:L5"/>
    <mergeCell ref="M5:O5"/>
  </mergeCells>
  <pageMargins left="0.7" right="0.7" top="0.75" bottom="0.75" header="0.3" footer="0.3"/>
  <pageSetup scale="71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</sheetPr>
  <dimension ref="A1:AQ23"/>
  <sheetViews>
    <sheetView topLeftCell="K1" zoomScale="130" zoomScaleNormal="130" workbookViewId="0">
      <selection activeCell="N10" sqref="N10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x14ac:dyDescent="0.25">
      <c r="A5" s="233" t="s">
        <v>174</v>
      </c>
      <c r="B5" s="234"/>
      <c r="C5" s="234"/>
      <c r="D5" s="234"/>
      <c r="E5" s="234"/>
      <c r="F5" s="234"/>
      <c r="G5" s="234"/>
      <c r="H5" s="234"/>
      <c r="I5" s="235"/>
      <c r="J5" s="238" t="s">
        <v>35</v>
      </c>
      <c r="K5" s="238"/>
      <c r="L5" s="238"/>
      <c r="M5" s="238" t="s">
        <v>1</v>
      </c>
      <c r="N5" s="238"/>
      <c r="O5" s="238"/>
    </row>
    <row r="6" spans="1:15" s="7" customFormat="1" ht="36.75" thickBot="1" x14ac:dyDescent="0.25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2" t="s">
        <v>13</v>
      </c>
      <c r="M6" s="31" t="s">
        <v>11</v>
      </c>
      <c r="N6" s="31" t="s">
        <v>12</v>
      </c>
      <c r="O6" s="32" t="s">
        <v>13</v>
      </c>
    </row>
    <row r="7" spans="1:15" ht="30" x14ac:dyDescent="0.25">
      <c r="A7" s="20"/>
      <c r="B7" s="21">
        <v>11</v>
      </c>
      <c r="C7" s="21"/>
      <c r="D7" s="21"/>
      <c r="E7" s="21"/>
      <c r="F7" s="21"/>
      <c r="G7" s="21"/>
      <c r="H7" s="69" t="s">
        <v>38</v>
      </c>
      <c r="I7" s="116"/>
      <c r="J7" s="21"/>
      <c r="K7" s="21"/>
      <c r="L7" s="21"/>
      <c r="M7" s="23"/>
      <c r="N7" s="25"/>
      <c r="O7" s="25"/>
    </row>
    <row r="8" spans="1:15" x14ac:dyDescent="0.25">
      <c r="A8" s="4"/>
      <c r="B8" s="5"/>
      <c r="C8" s="49">
        <v>0</v>
      </c>
      <c r="D8" s="5"/>
      <c r="E8" s="5"/>
      <c r="F8" s="5"/>
      <c r="G8" s="5"/>
      <c r="H8" s="51" t="s">
        <v>15</v>
      </c>
      <c r="I8" s="78"/>
      <c r="J8" s="5"/>
      <c r="K8" s="5"/>
      <c r="L8" s="5"/>
      <c r="M8" s="9"/>
      <c r="N8" s="12"/>
      <c r="O8" s="12"/>
    </row>
    <row r="9" spans="1:15" x14ac:dyDescent="0.25">
      <c r="A9" s="4"/>
      <c r="B9" s="5"/>
      <c r="C9" s="5"/>
      <c r="D9" s="5">
        <v>0</v>
      </c>
      <c r="E9" s="5"/>
      <c r="F9" s="5"/>
      <c r="G9" s="5"/>
      <c r="H9" s="51" t="s">
        <v>16</v>
      </c>
      <c r="I9" s="78"/>
      <c r="J9" s="5"/>
      <c r="K9" s="5"/>
      <c r="L9" s="5"/>
      <c r="M9" s="9"/>
      <c r="N9" s="12"/>
      <c r="O9" s="12"/>
    </row>
    <row r="10" spans="1:15" x14ac:dyDescent="0.25">
      <c r="A10" s="4"/>
      <c r="B10" s="5"/>
      <c r="C10" s="5"/>
      <c r="D10" s="5"/>
      <c r="E10" s="5">
        <v>2</v>
      </c>
      <c r="F10" s="5">
        <v>0</v>
      </c>
      <c r="G10" s="5"/>
      <c r="H10" s="51" t="s">
        <v>41</v>
      </c>
      <c r="I10" s="78"/>
      <c r="J10" s="6"/>
      <c r="K10" s="6"/>
      <c r="L10" s="6"/>
      <c r="M10" s="9">
        <v>225838628</v>
      </c>
      <c r="N10" s="9">
        <v>25838628</v>
      </c>
      <c r="O10" s="9">
        <v>5851003.46</v>
      </c>
    </row>
    <row r="11" spans="1:15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42</v>
      </c>
      <c r="I11" s="41" t="s">
        <v>43</v>
      </c>
      <c r="J11" s="76">
        <v>232</v>
      </c>
      <c r="K11" s="76">
        <v>232</v>
      </c>
      <c r="L11" s="76">
        <v>0</v>
      </c>
      <c r="M11" s="9"/>
      <c r="N11" s="9"/>
      <c r="O11" s="9"/>
    </row>
    <row r="12" spans="1:15" x14ac:dyDescent="0.25">
      <c r="A12" s="4"/>
      <c r="B12" s="5"/>
      <c r="C12" s="5"/>
      <c r="D12" s="5"/>
      <c r="E12" s="5"/>
      <c r="F12" s="5"/>
      <c r="G12" s="6">
        <v>2</v>
      </c>
      <c r="H12" s="107" t="s">
        <v>42</v>
      </c>
      <c r="I12" s="78" t="s">
        <v>43</v>
      </c>
      <c r="J12" s="80">
        <v>104</v>
      </c>
      <c r="K12" s="80">
        <v>232</v>
      </c>
      <c r="L12" s="80">
        <v>0</v>
      </c>
      <c r="M12" s="9"/>
      <c r="N12" s="9"/>
      <c r="O12" s="9"/>
    </row>
    <row r="13" spans="1:15" x14ac:dyDescent="0.25">
      <c r="A13" s="4"/>
      <c r="B13" s="5"/>
      <c r="C13" s="5"/>
      <c r="D13" s="5"/>
      <c r="E13" s="5"/>
      <c r="F13" s="5"/>
      <c r="G13" s="6">
        <v>3</v>
      </c>
      <c r="H13" s="107" t="s">
        <v>175</v>
      </c>
      <c r="I13" s="78" t="s">
        <v>19</v>
      </c>
      <c r="J13" s="80">
        <v>232</v>
      </c>
      <c r="K13" s="80">
        <v>105</v>
      </c>
      <c r="L13" s="80">
        <v>39</v>
      </c>
      <c r="M13" s="9"/>
      <c r="N13" s="9"/>
      <c r="O13" s="9"/>
    </row>
    <row r="14" spans="1:15" ht="45" x14ac:dyDescent="0.25">
      <c r="A14" s="4"/>
      <c r="B14" s="5">
        <v>20</v>
      </c>
      <c r="C14" s="5"/>
      <c r="D14" s="5"/>
      <c r="E14" s="5"/>
      <c r="F14" s="5"/>
      <c r="G14" s="5"/>
      <c r="H14" s="51" t="s">
        <v>177</v>
      </c>
      <c r="I14" s="78"/>
      <c r="J14" s="6"/>
      <c r="K14" s="6"/>
      <c r="L14" s="6"/>
      <c r="M14" s="9"/>
      <c r="N14" s="9"/>
      <c r="O14" s="9"/>
    </row>
    <row r="15" spans="1:15" x14ac:dyDescent="0.25">
      <c r="A15" s="4"/>
      <c r="B15" s="5"/>
      <c r="C15" s="5">
        <v>0</v>
      </c>
      <c r="D15" s="5"/>
      <c r="E15" s="5"/>
      <c r="F15" s="5"/>
      <c r="G15" s="5"/>
      <c r="H15" s="51" t="s">
        <v>15</v>
      </c>
      <c r="I15" s="41"/>
      <c r="J15" s="5"/>
      <c r="K15" s="5"/>
      <c r="L15" s="5"/>
      <c r="M15" s="9"/>
      <c r="N15" s="9"/>
      <c r="O15" s="9"/>
    </row>
    <row r="16" spans="1:15" x14ac:dyDescent="0.25">
      <c r="A16" s="4"/>
      <c r="B16" s="5"/>
      <c r="C16" s="5"/>
      <c r="D16" s="5">
        <v>0</v>
      </c>
      <c r="E16" s="5"/>
      <c r="F16" s="5"/>
      <c r="G16" s="5"/>
      <c r="H16" s="51" t="s">
        <v>16</v>
      </c>
      <c r="I16" s="78"/>
      <c r="J16" s="6"/>
      <c r="K16" s="6"/>
      <c r="L16" s="6"/>
      <c r="M16" s="9"/>
      <c r="N16" s="9"/>
      <c r="O16" s="9"/>
    </row>
    <row r="17" spans="1:15" x14ac:dyDescent="0.25">
      <c r="A17" s="4"/>
      <c r="B17" s="5"/>
      <c r="C17" s="5"/>
      <c r="D17" s="5"/>
      <c r="E17" s="5">
        <v>1</v>
      </c>
      <c r="F17" s="5">
        <v>0</v>
      </c>
      <c r="G17" s="5"/>
      <c r="H17" s="51" t="s">
        <v>39</v>
      </c>
      <c r="I17" s="78"/>
      <c r="J17" s="6"/>
      <c r="K17" s="6"/>
      <c r="L17" s="6"/>
      <c r="M17" s="9">
        <v>47767950</v>
      </c>
      <c r="N17" s="9">
        <v>47767950</v>
      </c>
      <c r="O17" s="9">
        <v>15892771.449999999</v>
      </c>
    </row>
    <row r="18" spans="1:15" x14ac:dyDescent="0.25">
      <c r="A18" s="4">
        <v>4</v>
      </c>
      <c r="B18" s="5"/>
      <c r="C18" s="5"/>
      <c r="D18" s="5"/>
      <c r="E18" s="5"/>
      <c r="F18" s="5"/>
      <c r="G18" s="5">
        <v>1</v>
      </c>
      <c r="H18" s="51" t="s">
        <v>40</v>
      </c>
      <c r="I18" s="41" t="s">
        <v>19</v>
      </c>
      <c r="J18" s="76">
        <v>259</v>
      </c>
      <c r="K18" s="76">
        <v>261</v>
      </c>
      <c r="L18" s="76">
        <v>87</v>
      </c>
      <c r="M18" s="9"/>
      <c r="N18" s="9"/>
      <c r="O18" s="9"/>
    </row>
    <row r="19" spans="1:15" ht="15.75" thickBot="1" x14ac:dyDescent="0.3">
      <c r="A19" s="96"/>
      <c r="B19" s="102"/>
      <c r="C19" s="102"/>
      <c r="D19" s="102"/>
      <c r="E19" s="102"/>
      <c r="F19" s="102"/>
      <c r="G19" s="103">
        <v>2</v>
      </c>
      <c r="H19" s="119" t="s">
        <v>40</v>
      </c>
      <c r="I19" s="117" t="s">
        <v>19</v>
      </c>
      <c r="J19" s="103">
        <v>259</v>
      </c>
      <c r="K19" s="103">
        <v>261</v>
      </c>
      <c r="L19" s="80">
        <v>87</v>
      </c>
      <c r="M19" s="15"/>
      <c r="N19" s="15"/>
      <c r="O19" s="15"/>
    </row>
    <row r="22" spans="1:15" x14ac:dyDescent="0.25">
      <c r="H22" t="s">
        <v>188</v>
      </c>
    </row>
    <row r="23" spans="1:15" x14ac:dyDescent="0.25">
      <c r="H23" t="s">
        <v>203</v>
      </c>
    </row>
  </sheetData>
  <mergeCells count="3">
    <mergeCell ref="A5:I5"/>
    <mergeCell ref="J5:L5"/>
    <mergeCell ref="M5:O5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59999389629810485"/>
  </sheetPr>
  <dimension ref="A1:AQ30"/>
  <sheetViews>
    <sheetView topLeftCell="K1" zoomScale="115" zoomScaleNormal="115" workbookViewId="0">
      <selection activeCell="O15" sqref="O1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s="108" customFormat="1" ht="15" customHeight="1" x14ac:dyDescent="0.25">
      <c r="A5" s="244" t="s">
        <v>178</v>
      </c>
      <c r="B5" s="245"/>
      <c r="C5" s="245"/>
      <c r="D5" s="245"/>
      <c r="E5" s="245"/>
      <c r="F5" s="245"/>
      <c r="G5" s="245"/>
      <c r="H5" s="245"/>
      <c r="I5" s="246"/>
      <c r="J5" s="247" t="s">
        <v>35</v>
      </c>
      <c r="K5" s="248"/>
      <c r="L5" s="249"/>
      <c r="M5" s="247" t="s">
        <v>1</v>
      </c>
      <c r="N5" s="248"/>
      <c r="O5" s="249"/>
    </row>
    <row r="6" spans="1:15" s="114" customFormat="1" ht="36.75" thickBot="1" x14ac:dyDescent="0.3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5" t="s">
        <v>11</v>
      </c>
      <c r="K6" s="31" t="s">
        <v>12</v>
      </c>
      <c r="L6" s="33" t="s">
        <v>13</v>
      </c>
      <c r="M6" s="35" t="s">
        <v>11</v>
      </c>
      <c r="N6" s="31" t="s">
        <v>12</v>
      </c>
      <c r="O6" s="33" t="s">
        <v>13</v>
      </c>
    </row>
    <row r="7" spans="1:15" s="108" customFormat="1" x14ac:dyDescent="0.25">
      <c r="A7" s="131"/>
      <c r="B7" s="144">
        <v>19</v>
      </c>
      <c r="C7" s="144"/>
      <c r="D7" s="144"/>
      <c r="E7" s="144"/>
      <c r="F7" s="144"/>
      <c r="G7" s="144"/>
      <c r="H7" s="165" t="s">
        <v>176</v>
      </c>
      <c r="I7" s="166"/>
      <c r="J7" s="155"/>
      <c r="K7" s="148"/>
      <c r="L7" s="149"/>
      <c r="M7" s="145"/>
      <c r="N7" s="146"/>
      <c r="O7" s="147"/>
    </row>
    <row r="8" spans="1:15" s="108" customFormat="1" x14ac:dyDescent="0.25">
      <c r="A8" s="132"/>
      <c r="B8" s="133"/>
      <c r="C8" s="150">
        <v>0</v>
      </c>
      <c r="D8" s="133"/>
      <c r="E8" s="133"/>
      <c r="F8" s="133"/>
      <c r="G8" s="133"/>
      <c r="H8" s="143" t="s">
        <v>15</v>
      </c>
      <c r="I8" s="159"/>
      <c r="J8" s="156"/>
      <c r="K8" s="137"/>
      <c r="L8" s="138"/>
      <c r="M8" s="151"/>
      <c r="N8" s="134"/>
      <c r="O8" s="135"/>
    </row>
    <row r="9" spans="1:15" s="108" customFormat="1" x14ac:dyDescent="0.25">
      <c r="A9" s="132"/>
      <c r="B9" s="133"/>
      <c r="C9" s="133"/>
      <c r="D9" s="133">
        <v>0</v>
      </c>
      <c r="E9" s="133"/>
      <c r="F9" s="133"/>
      <c r="G9" s="133"/>
      <c r="H9" s="143" t="s">
        <v>16</v>
      </c>
      <c r="I9" s="159"/>
      <c r="J9" s="156"/>
      <c r="K9" s="137"/>
      <c r="L9" s="138"/>
      <c r="M9" s="151"/>
      <c r="N9" s="134"/>
      <c r="O9" s="135"/>
    </row>
    <row r="10" spans="1:15" s="108" customFormat="1" x14ac:dyDescent="0.25">
      <c r="A10" s="132"/>
      <c r="B10" s="133"/>
      <c r="C10" s="133"/>
      <c r="D10" s="133"/>
      <c r="E10" s="133">
        <v>1</v>
      </c>
      <c r="F10" s="133">
        <v>0</v>
      </c>
      <c r="G10" s="133"/>
      <c r="H10" s="143" t="s">
        <v>39</v>
      </c>
      <c r="I10" s="158"/>
      <c r="J10" s="156"/>
      <c r="K10" s="137"/>
      <c r="L10" s="138"/>
      <c r="M10" s="151">
        <v>50000000</v>
      </c>
      <c r="N10" s="134">
        <v>49970000</v>
      </c>
      <c r="O10" s="135">
        <v>10164905.92</v>
      </c>
    </row>
    <row r="11" spans="1:15" s="108" customFormat="1" x14ac:dyDescent="0.25">
      <c r="A11" s="132">
        <v>4</v>
      </c>
      <c r="B11" s="133"/>
      <c r="C11" s="133"/>
      <c r="D11" s="133"/>
      <c r="E11" s="133"/>
      <c r="F11" s="133"/>
      <c r="G11" s="133">
        <v>1</v>
      </c>
      <c r="H11" s="143" t="s">
        <v>40</v>
      </c>
      <c r="I11" s="160" t="s">
        <v>19</v>
      </c>
      <c r="J11" s="151">
        <v>225</v>
      </c>
      <c r="K11" s="134">
        <v>224</v>
      </c>
      <c r="L11" s="135">
        <v>9</v>
      </c>
      <c r="M11" s="151"/>
      <c r="N11" s="134"/>
      <c r="O11" s="135"/>
    </row>
    <row r="12" spans="1:15" s="108" customFormat="1" x14ac:dyDescent="0.25">
      <c r="A12" s="132"/>
      <c r="B12" s="133"/>
      <c r="C12" s="133"/>
      <c r="D12" s="133"/>
      <c r="E12" s="133"/>
      <c r="F12" s="133"/>
      <c r="G12" s="136">
        <v>2</v>
      </c>
      <c r="H12" s="142" t="s">
        <v>40</v>
      </c>
      <c r="I12" s="158" t="s">
        <v>19</v>
      </c>
      <c r="J12" s="156">
        <v>225</v>
      </c>
      <c r="K12" s="137">
        <v>224</v>
      </c>
      <c r="L12" s="138">
        <v>9</v>
      </c>
      <c r="M12" s="151"/>
      <c r="N12" s="134"/>
      <c r="O12" s="135"/>
    </row>
    <row r="13" spans="1:15" s="108" customFormat="1" x14ac:dyDescent="0.25">
      <c r="A13" s="132"/>
      <c r="B13" s="133"/>
      <c r="C13" s="133"/>
      <c r="D13" s="133"/>
      <c r="E13" s="133">
        <v>2</v>
      </c>
      <c r="F13" s="133">
        <v>0</v>
      </c>
      <c r="G13" s="133"/>
      <c r="H13" s="143" t="s">
        <v>179</v>
      </c>
      <c r="I13" s="158"/>
      <c r="J13" s="156"/>
      <c r="K13" s="137"/>
      <c r="L13" s="138"/>
      <c r="M13" s="151">
        <v>529394000</v>
      </c>
      <c r="N13" s="134">
        <v>379394000</v>
      </c>
      <c r="O13" s="135">
        <v>77234700</v>
      </c>
    </row>
    <row r="14" spans="1:15" s="108" customFormat="1" ht="30" x14ac:dyDescent="0.25">
      <c r="A14" s="132">
        <v>4</v>
      </c>
      <c r="B14" s="133"/>
      <c r="C14" s="133"/>
      <c r="D14" s="133"/>
      <c r="E14" s="133"/>
      <c r="F14" s="133"/>
      <c r="G14" s="133">
        <v>1</v>
      </c>
      <c r="H14" s="143" t="s">
        <v>180</v>
      </c>
      <c r="I14" s="160" t="s">
        <v>160</v>
      </c>
      <c r="J14" s="151">
        <v>14152</v>
      </c>
      <c r="K14" s="134">
        <v>10847</v>
      </c>
      <c r="L14" s="135">
        <v>2088</v>
      </c>
      <c r="M14" s="151"/>
      <c r="N14" s="134"/>
      <c r="O14" s="135"/>
    </row>
    <row r="15" spans="1:15" s="108" customFormat="1" ht="27" x14ac:dyDescent="0.25">
      <c r="A15" s="132"/>
      <c r="B15" s="133"/>
      <c r="C15" s="133"/>
      <c r="D15" s="133"/>
      <c r="E15" s="133"/>
      <c r="F15" s="133"/>
      <c r="G15" s="136">
        <v>2</v>
      </c>
      <c r="H15" s="142" t="s">
        <v>181</v>
      </c>
      <c r="I15" s="158" t="s">
        <v>160</v>
      </c>
      <c r="J15" s="156">
        <v>398</v>
      </c>
      <c r="K15" s="137">
        <v>322</v>
      </c>
      <c r="L15" s="138">
        <v>0</v>
      </c>
      <c r="M15" s="151"/>
      <c r="N15" s="134"/>
      <c r="O15" s="135"/>
    </row>
    <row r="16" spans="1:15" s="108" customFormat="1" ht="27" x14ac:dyDescent="0.25">
      <c r="A16" s="132"/>
      <c r="B16" s="133"/>
      <c r="C16" s="133"/>
      <c r="D16" s="133"/>
      <c r="E16" s="133"/>
      <c r="F16" s="133"/>
      <c r="G16" s="136">
        <v>3</v>
      </c>
      <c r="H16" s="142" t="s">
        <v>182</v>
      </c>
      <c r="I16" s="158" t="s">
        <v>160</v>
      </c>
      <c r="J16" s="156">
        <v>364</v>
      </c>
      <c r="K16" s="137">
        <v>525</v>
      </c>
      <c r="L16" s="138">
        <v>0</v>
      </c>
      <c r="M16" s="151"/>
      <c r="N16" s="134"/>
      <c r="O16" s="135"/>
    </row>
    <row r="17" spans="1:15" s="108" customFormat="1" ht="27" x14ac:dyDescent="0.25">
      <c r="A17" s="132"/>
      <c r="B17" s="133"/>
      <c r="C17" s="133"/>
      <c r="D17" s="133"/>
      <c r="E17" s="133"/>
      <c r="F17" s="133"/>
      <c r="G17" s="136">
        <v>4</v>
      </c>
      <c r="H17" s="142" t="s">
        <v>183</v>
      </c>
      <c r="I17" s="158" t="s">
        <v>160</v>
      </c>
      <c r="J17" s="156">
        <v>420</v>
      </c>
      <c r="K17" s="137">
        <v>290</v>
      </c>
      <c r="L17" s="138">
        <v>0</v>
      </c>
      <c r="M17" s="151"/>
      <c r="N17" s="134"/>
      <c r="O17" s="135"/>
    </row>
    <row r="18" spans="1:15" s="108" customFormat="1" ht="27" x14ac:dyDescent="0.25">
      <c r="A18" s="132"/>
      <c r="B18" s="133"/>
      <c r="C18" s="133"/>
      <c r="D18" s="133"/>
      <c r="E18" s="133"/>
      <c r="F18" s="133"/>
      <c r="G18" s="136">
        <v>5</v>
      </c>
      <c r="H18" s="142" t="s">
        <v>184</v>
      </c>
      <c r="I18" s="158" t="s">
        <v>160</v>
      </c>
      <c r="J18" s="156">
        <v>1250</v>
      </c>
      <c r="K18" s="137">
        <v>1120</v>
      </c>
      <c r="L18" s="138">
        <v>0</v>
      </c>
      <c r="M18" s="151"/>
      <c r="N18" s="134"/>
      <c r="O18" s="135"/>
    </row>
    <row r="19" spans="1:15" s="108" customFormat="1" ht="27.75" thickBot="1" x14ac:dyDescent="0.3">
      <c r="A19" s="161"/>
      <c r="B19" s="162"/>
      <c r="C19" s="162"/>
      <c r="D19" s="162"/>
      <c r="E19" s="162"/>
      <c r="F19" s="162"/>
      <c r="G19" s="139">
        <v>7</v>
      </c>
      <c r="H19" s="163" t="s">
        <v>185</v>
      </c>
      <c r="I19" s="164" t="s">
        <v>160</v>
      </c>
      <c r="J19" s="157">
        <v>11720</v>
      </c>
      <c r="K19" s="140">
        <v>8590</v>
      </c>
      <c r="L19" s="141">
        <v>2088</v>
      </c>
      <c r="M19" s="152"/>
      <c r="N19" s="153"/>
      <c r="O19" s="154"/>
    </row>
    <row r="20" spans="1:15" s="108" customFormat="1" ht="13.5" x14ac:dyDescent="0.25"/>
    <row r="25" spans="1:15" x14ac:dyDescent="0.25">
      <c r="H25" s="170" t="s">
        <v>188</v>
      </c>
    </row>
    <row r="26" spans="1:15" x14ac:dyDescent="0.25">
      <c r="H26" s="170" t="s">
        <v>187</v>
      </c>
    </row>
    <row r="29" spans="1:15" ht="21" x14ac:dyDescent="0.35">
      <c r="H29" s="171" t="s">
        <v>204</v>
      </c>
    </row>
    <row r="30" spans="1:15" ht="21" x14ac:dyDescent="0.35">
      <c r="H30" s="171" t="s">
        <v>205</v>
      </c>
    </row>
  </sheetData>
  <mergeCells count="3">
    <mergeCell ref="A5:I5"/>
    <mergeCell ref="J5:L5"/>
    <mergeCell ref="M5:O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AO29"/>
  <sheetViews>
    <sheetView tabSelected="1" view="pageBreakPreview" topLeftCell="I19" zoomScale="115" zoomScaleNormal="115" zoomScaleSheetLayoutView="115" workbookViewId="0">
      <selection activeCell="O16" sqref="O16"/>
    </sheetView>
  </sheetViews>
  <sheetFormatPr baseColWidth="10" defaultRowHeight="15" x14ac:dyDescent="0.25"/>
  <cols>
    <col min="1" max="7" width="3.7109375" customWidth="1"/>
    <col min="8" max="8" width="43.8554687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s="48" customFormat="1" ht="15" customHeight="1" x14ac:dyDescent="0.2">
      <c r="A5" s="233" t="s">
        <v>37</v>
      </c>
      <c r="B5" s="234"/>
      <c r="C5" s="234"/>
      <c r="D5" s="234"/>
      <c r="E5" s="234"/>
      <c r="F5" s="234"/>
      <c r="G5" s="234"/>
      <c r="H5" s="234"/>
      <c r="I5" s="235"/>
      <c r="J5" s="238" t="s">
        <v>35</v>
      </c>
      <c r="K5" s="238"/>
      <c r="L5" s="238"/>
      <c r="M5" s="237" t="s">
        <v>1</v>
      </c>
      <c r="N5" s="238"/>
      <c r="O5" s="238"/>
    </row>
    <row r="6" spans="1:15" s="7" customFormat="1" ht="36.75" thickBot="1" x14ac:dyDescent="0.25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2" t="s">
        <v>13</v>
      </c>
      <c r="M6" s="73" t="s">
        <v>11</v>
      </c>
      <c r="N6" s="31" t="s">
        <v>12</v>
      </c>
      <c r="O6" s="32" t="s">
        <v>13</v>
      </c>
    </row>
    <row r="7" spans="1:15" s="48" customFormat="1" ht="30" x14ac:dyDescent="0.2">
      <c r="A7" s="173"/>
      <c r="B7" s="174">
        <v>11</v>
      </c>
      <c r="C7" s="174"/>
      <c r="D7" s="174"/>
      <c r="E7" s="174"/>
      <c r="F7" s="174"/>
      <c r="G7" s="174"/>
      <c r="H7" s="192" t="s">
        <v>38</v>
      </c>
      <c r="I7" s="193"/>
      <c r="J7" s="71"/>
      <c r="K7" s="71"/>
      <c r="L7" s="71"/>
      <c r="M7" s="74"/>
      <c r="N7" s="71"/>
      <c r="O7" s="71"/>
    </row>
    <row r="8" spans="1:15" s="48" customFormat="1" x14ac:dyDescent="0.2">
      <c r="A8" s="45"/>
      <c r="B8" s="47"/>
      <c r="C8" s="47">
        <v>0</v>
      </c>
      <c r="D8" s="47"/>
      <c r="E8" s="47"/>
      <c r="F8" s="47"/>
      <c r="G8" s="47"/>
      <c r="H8" s="53" t="s">
        <v>15</v>
      </c>
      <c r="I8" s="194"/>
      <c r="J8" s="56"/>
      <c r="K8" s="56"/>
      <c r="L8" s="56"/>
      <c r="M8" s="58"/>
      <c r="N8" s="56"/>
      <c r="O8" s="56"/>
    </row>
    <row r="9" spans="1:15" s="48" customFormat="1" x14ac:dyDescent="0.2">
      <c r="A9" s="45"/>
      <c r="B9" s="47"/>
      <c r="C9" s="47"/>
      <c r="D9" s="47">
        <v>0</v>
      </c>
      <c r="E9" s="47"/>
      <c r="F9" s="47"/>
      <c r="G9" s="47"/>
      <c r="H9" s="53" t="s">
        <v>16</v>
      </c>
      <c r="I9" s="194"/>
      <c r="J9" s="56"/>
      <c r="K9" s="56"/>
      <c r="L9" s="56"/>
      <c r="M9" s="58"/>
      <c r="N9" s="56"/>
      <c r="O9" s="56"/>
    </row>
    <row r="10" spans="1:15" s="48" customFormat="1" x14ac:dyDescent="0.2">
      <c r="A10" s="45"/>
      <c r="B10" s="47"/>
      <c r="C10" s="47"/>
      <c r="D10" s="47"/>
      <c r="E10" s="47">
        <v>1</v>
      </c>
      <c r="F10" s="47">
        <v>0</v>
      </c>
      <c r="G10" s="47"/>
      <c r="H10" s="53" t="s">
        <v>39</v>
      </c>
      <c r="I10" s="194"/>
      <c r="J10" s="56"/>
      <c r="K10" s="56"/>
      <c r="L10" s="56"/>
      <c r="M10" s="59"/>
      <c r="N10" s="57"/>
      <c r="O10" s="57"/>
    </row>
    <row r="11" spans="1:15" s="48" customFormat="1" x14ac:dyDescent="0.2">
      <c r="A11" s="45">
        <v>4</v>
      </c>
      <c r="B11" s="47"/>
      <c r="C11" s="47"/>
      <c r="D11" s="47"/>
      <c r="E11" s="50"/>
      <c r="F11" s="50"/>
      <c r="G11" s="47">
        <v>1</v>
      </c>
      <c r="H11" s="54" t="s">
        <v>40</v>
      </c>
      <c r="I11" s="43" t="s">
        <v>19</v>
      </c>
      <c r="J11" s="57">
        <v>471</v>
      </c>
      <c r="K11" s="57">
        <v>472</v>
      </c>
      <c r="L11" s="57">
        <v>118</v>
      </c>
      <c r="M11" s="59">
        <v>85426696</v>
      </c>
      <c r="N11" s="57">
        <v>76529647</v>
      </c>
      <c r="O11" s="57">
        <v>30403227.779999997</v>
      </c>
    </row>
    <row r="12" spans="1:15" s="48" customFormat="1" x14ac:dyDescent="0.2">
      <c r="A12" s="45"/>
      <c r="B12" s="47"/>
      <c r="C12" s="47"/>
      <c r="D12" s="47"/>
      <c r="E12" s="50"/>
      <c r="F12" s="50"/>
      <c r="G12" s="50">
        <v>9</v>
      </c>
      <c r="H12" s="55" t="s">
        <v>40</v>
      </c>
      <c r="I12" s="44" t="s">
        <v>19</v>
      </c>
      <c r="J12" s="56">
        <v>471</v>
      </c>
      <c r="K12" s="56">
        <v>472</v>
      </c>
      <c r="L12" s="56">
        <v>118</v>
      </c>
      <c r="M12" s="58"/>
      <c r="N12" s="56"/>
      <c r="O12" s="56"/>
    </row>
    <row r="13" spans="1:15" s="48" customFormat="1" x14ac:dyDescent="0.2">
      <c r="A13" s="45"/>
      <c r="B13" s="47"/>
      <c r="C13" s="47"/>
      <c r="D13" s="47"/>
      <c r="E13" s="47">
        <v>2</v>
      </c>
      <c r="F13" s="47">
        <v>0</v>
      </c>
      <c r="G13" s="47"/>
      <c r="H13" s="54" t="s">
        <v>41</v>
      </c>
      <c r="I13" s="43"/>
      <c r="J13" s="56"/>
      <c r="K13" s="56"/>
      <c r="L13" s="56"/>
      <c r="M13" s="58"/>
      <c r="N13" s="56"/>
      <c r="O13" s="56"/>
    </row>
    <row r="14" spans="1:15" s="48" customFormat="1" x14ac:dyDescent="0.2">
      <c r="A14" s="45">
        <v>4</v>
      </c>
      <c r="B14" s="47"/>
      <c r="C14" s="47"/>
      <c r="D14" s="47"/>
      <c r="E14" s="50"/>
      <c r="F14" s="50"/>
      <c r="G14" s="47">
        <v>1</v>
      </c>
      <c r="H14" s="54" t="s">
        <v>42</v>
      </c>
      <c r="I14" s="43" t="s">
        <v>43</v>
      </c>
      <c r="J14" s="57">
        <v>2357</v>
      </c>
      <c r="K14" s="57">
        <v>2396</v>
      </c>
      <c r="L14" s="57">
        <v>963</v>
      </c>
      <c r="M14" s="59">
        <v>140723304</v>
      </c>
      <c r="N14" s="57">
        <v>134395925</v>
      </c>
      <c r="O14" s="57">
        <v>62666231.159999996</v>
      </c>
    </row>
    <row r="15" spans="1:15" s="48" customFormat="1" x14ac:dyDescent="0.2">
      <c r="A15" s="45"/>
      <c r="B15" s="50"/>
      <c r="C15" s="50"/>
      <c r="D15" s="50"/>
      <c r="E15" s="50"/>
      <c r="F15" s="50"/>
      <c r="G15" s="50">
        <v>5</v>
      </c>
      <c r="H15" s="172" t="s">
        <v>42</v>
      </c>
      <c r="I15" s="60" t="s">
        <v>43</v>
      </c>
      <c r="J15" s="56">
        <v>2357</v>
      </c>
      <c r="K15" s="56">
        <v>2396</v>
      </c>
      <c r="L15" s="56">
        <v>963</v>
      </c>
      <c r="M15" s="56"/>
      <c r="N15" s="56"/>
      <c r="O15" s="56"/>
    </row>
    <row r="16" spans="1:15" s="48" customFormat="1" ht="45" x14ac:dyDescent="0.2">
      <c r="A16" s="45"/>
      <c r="B16" s="50"/>
      <c r="C16" s="47">
        <v>3</v>
      </c>
      <c r="D16" s="50"/>
      <c r="E16" s="50"/>
      <c r="F16" s="50"/>
      <c r="G16" s="50"/>
      <c r="H16" s="53" t="s">
        <v>210</v>
      </c>
      <c r="I16" s="60"/>
      <c r="J16" s="56"/>
      <c r="K16" s="56"/>
      <c r="L16" s="56"/>
      <c r="M16" s="56"/>
      <c r="N16" s="56"/>
      <c r="O16" s="56"/>
    </row>
    <row r="17" spans="1:15" s="48" customFormat="1" x14ac:dyDescent="0.2">
      <c r="A17" s="45"/>
      <c r="B17" s="50"/>
      <c r="C17" s="50"/>
      <c r="D17" s="47">
        <v>0</v>
      </c>
      <c r="E17" s="47"/>
      <c r="F17" s="47"/>
      <c r="G17" s="47"/>
      <c r="H17" s="53" t="s">
        <v>16</v>
      </c>
      <c r="I17" s="60"/>
      <c r="J17" s="56"/>
      <c r="K17" s="56"/>
      <c r="L17" s="56"/>
      <c r="M17" s="56"/>
      <c r="N17" s="56"/>
      <c r="O17" s="56"/>
    </row>
    <row r="18" spans="1:15" s="48" customFormat="1" ht="30" x14ac:dyDescent="0.2">
      <c r="A18" s="45"/>
      <c r="B18" s="50"/>
      <c r="C18" s="50"/>
      <c r="D18" s="50"/>
      <c r="E18" s="47">
        <v>1</v>
      </c>
      <c r="F18" s="47">
        <v>0</v>
      </c>
      <c r="G18" s="47"/>
      <c r="H18" s="53" t="s">
        <v>211</v>
      </c>
      <c r="I18" s="60"/>
      <c r="J18" s="56"/>
      <c r="K18" s="56"/>
      <c r="L18" s="56"/>
      <c r="M18" s="56"/>
      <c r="N18" s="56"/>
      <c r="O18" s="56"/>
    </row>
    <row r="19" spans="1:15" s="48" customFormat="1" ht="30" x14ac:dyDescent="0.2">
      <c r="A19" s="45"/>
      <c r="B19" s="50"/>
      <c r="C19" s="50"/>
      <c r="D19" s="50"/>
      <c r="E19" s="50"/>
      <c r="F19" s="50"/>
      <c r="G19" s="47">
        <v>1</v>
      </c>
      <c r="H19" s="53" t="s">
        <v>216</v>
      </c>
      <c r="I19" s="43" t="s">
        <v>43</v>
      </c>
      <c r="J19" s="57">
        <v>0</v>
      </c>
      <c r="K19" s="57">
        <v>179</v>
      </c>
      <c r="L19" s="57">
        <v>0</v>
      </c>
      <c r="M19" s="57">
        <v>0</v>
      </c>
      <c r="N19" s="57">
        <v>727659975.70000005</v>
      </c>
      <c r="O19" s="57">
        <v>0</v>
      </c>
    </row>
    <row r="20" spans="1:15" s="48" customFormat="1" x14ac:dyDescent="0.2">
      <c r="A20" s="45"/>
      <c r="B20" s="50"/>
      <c r="C20" s="50"/>
      <c r="D20" s="50"/>
      <c r="E20" s="50"/>
      <c r="F20" s="50"/>
      <c r="G20" s="50">
        <v>2</v>
      </c>
      <c r="H20" s="172" t="s">
        <v>212</v>
      </c>
      <c r="I20" s="60" t="s">
        <v>43</v>
      </c>
      <c r="J20" s="56">
        <v>0</v>
      </c>
      <c r="K20" s="56">
        <v>179</v>
      </c>
      <c r="L20" s="56">
        <v>0</v>
      </c>
      <c r="M20" s="56"/>
      <c r="N20" s="56"/>
      <c r="O20" s="56"/>
    </row>
    <row r="21" spans="1:15" s="48" customFormat="1" ht="30" x14ac:dyDescent="0.2">
      <c r="A21" s="45"/>
      <c r="B21" s="50"/>
      <c r="C21" s="50"/>
      <c r="D21" s="50"/>
      <c r="E21" s="47">
        <v>4</v>
      </c>
      <c r="F21" s="47">
        <v>0</v>
      </c>
      <c r="G21" s="47"/>
      <c r="H21" s="53" t="s">
        <v>213</v>
      </c>
      <c r="I21" s="60"/>
      <c r="J21" s="56"/>
      <c r="K21" s="56"/>
      <c r="L21" s="56"/>
      <c r="M21" s="56"/>
      <c r="N21" s="56"/>
      <c r="O21" s="56"/>
    </row>
    <row r="22" spans="1:15" s="48" customFormat="1" ht="30" x14ac:dyDescent="0.2">
      <c r="A22" s="45"/>
      <c r="B22" s="50"/>
      <c r="C22" s="50"/>
      <c r="D22" s="50"/>
      <c r="E22" s="50"/>
      <c r="F22" s="50"/>
      <c r="G22" s="47">
        <v>1</v>
      </c>
      <c r="H22" s="53" t="s">
        <v>214</v>
      </c>
      <c r="I22" s="43" t="s">
        <v>19</v>
      </c>
      <c r="J22" s="57">
        <v>0</v>
      </c>
      <c r="K22" s="57">
        <v>1</v>
      </c>
      <c r="L22" s="57">
        <v>0</v>
      </c>
      <c r="M22" s="57">
        <v>0</v>
      </c>
      <c r="N22" s="57">
        <v>100000000</v>
      </c>
      <c r="O22" s="57">
        <v>0</v>
      </c>
    </row>
    <row r="23" spans="1:15" s="48" customFormat="1" x14ac:dyDescent="0.2">
      <c r="A23" s="45"/>
      <c r="B23" s="50"/>
      <c r="C23" s="50"/>
      <c r="D23" s="50"/>
      <c r="E23" s="50"/>
      <c r="F23" s="50"/>
      <c r="G23" s="50">
        <v>3</v>
      </c>
      <c r="H23" s="172" t="s">
        <v>215</v>
      </c>
      <c r="I23" s="44" t="s">
        <v>19</v>
      </c>
      <c r="J23" s="56">
        <v>0</v>
      </c>
      <c r="K23" s="56">
        <v>1</v>
      </c>
      <c r="L23" s="56">
        <v>0</v>
      </c>
      <c r="M23" s="56"/>
      <c r="N23" s="56"/>
      <c r="O23" s="56"/>
    </row>
    <row r="24" spans="1:15" s="48" customFormat="1" ht="30" x14ac:dyDescent="0.2">
      <c r="A24" s="45"/>
      <c r="B24" s="47">
        <v>94</v>
      </c>
      <c r="C24" s="47"/>
      <c r="D24" s="47"/>
      <c r="E24" s="47"/>
      <c r="F24" s="47"/>
      <c r="G24" s="47"/>
      <c r="H24" s="53" t="s">
        <v>206</v>
      </c>
      <c r="I24" s="194"/>
      <c r="J24" s="56"/>
      <c r="K24" s="56"/>
      <c r="L24" s="56"/>
      <c r="M24" s="56"/>
      <c r="N24" s="56"/>
      <c r="O24" s="56"/>
    </row>
    <row r="25" spans="1:15" s="48" customFormat="1" ht="45" x14ac:dyDescent="0.2">
      <c r="A25" s="45"/>
      <c r="B25" s="47"/>
      <c r="C25" s="47">
        <v>11</v>
      </c>
      <c r="D25" s="47"/>
      <c r="E25" s="47"/>
      <c r="F25" s="47"/>
      <c r="G25" s="47"/>
      <c r="H25" s="53" t="s">
        <v>207</v>
      </c>
      <c r="I25" s="194"/>
      <c r="J25" s="56"/>
      <c r="K25" s="56"/>
      <c r="L25" s="56"/>
      <c r="M25" s="56"/>
      <c r="N25" s="56"/>
      <c r="O25" s="56"/>
    </row>
    <row r="26" spans="1:15" s="48" customFormat="1" ht="45" x14ac:dyDescent="0.2">
      <c r="A26" s="45"/>
      <c r="B26" s="47"/>
      <c r="C26" s="47"/>
      <c r="D26" s="47"/>
      <c r="E26" s="47">
        <v>1</v>
      </c>
      <c r="F26" s="47">
        <v>0</v>
      </c>
      <c r="G26" s="47"/>
      <c r="H26" s="53" t="s">
        <v>208</v>
      </c>
      <c r="I26" s="194"/>
      <c r="J26" s="56"/>
      <c r="K26" s="56"/>
      <c r="L26" s="56"/>
      <c r="M26" s="58"/>
      <c r="N26" s="56"/>
      <c r="O26" s="56"/>
    </row>
    <row r="27" spans="1:15" s="48" customFormat="1" ht="30" x14ac:dyDescent="0.2">
      <c r="A27" s="45"/>
      <c r="B27" s="47"/>
      <c r="C27" s="47"/>
      <c r="D27" s="47"/>
      <c r="E27" s="47"/>
      <c r="F27" s="47"/>
      <c r="G27" s="47">
        <v>1</v>
      </c>
      <c r="H27" s="53" t="s">
        <v>209</v>
      </c>
      <c r="I27" s="194" t="s">
        <v>44</v>
      </c>
      <c r="J27" s="56">
        <v>0</v>
      </c>
      <c r="K27" s="56">
        <v>16</v>
      </c>
      <c r="L27" s="57">
        <v>0</v>
      </c>
      <c r="M27" s="59">
        <v>0</v>
      </c>
      <c r="N27" s="57">
        <v>30035166</v>
      </c>
      <c r="O27" s="57">
        <v>29978513.260000002</v>
      </c>
    </row>
    <row r="28" spans="1:15" s="48" customFormat="1" ht="27" x14ac:dyDescent="0.2">
      <c r="A28" s="61"/>
      <c r="B28" s="50"/>
      <c r="C28" s="50"/>
      <c r="D28" s="50"/>
      <c r="E28" s="50"/>
      <c r="F28" s="50"/>
      <c r="G28" s="50">
        <v>2</v>
      </c>
      <c r="H28" s="172" t="s">
        <v>209</v>
      </c>
      <c r="I28" s="195" t="s">
        <v>44</v>
      </c>
      <c r="J28" s="56">
        <v>0</v>
      </c>
      <c r="K28" s="56">
        <v>16</v>
      </c>
      <c r="L28" s="56">
        <v>0</v>
      </c>
      <c r="M28" s="58"/>
      <c r="N28" s="56"/>
      <c r="O28" s="56"/>
    </row>
    <row r="29" spans="1:15" ht="15.75" thickBot="1" x14ac:dyDescent="0.3">
      <c r="A29" s="121"/>
      <c r="B29" s="122"/>
      <c r="C29" s="122"/>
      <c r="D29" s="122"/>
      <c r="E29" s="122"/>
      <c r="F29" s="122"/>
      <c r="G29" s="122"/>
      <c r="H29" s="196"/>
      <c r="I29" s="197"/>
      <c r="J29" s="199"/>
      <c r="K29" s="199"/>
      <c r="L29" s="199"/>
      <c r="M29" s="198"/>
      <c r="N29" s="199"/>
      <c r="O29" s="199"/>
    </row>
  </sheetData>
  <mergeCells count="3">
    <mergeCell ref="A5:I5"/>
    <mergeCell ref="J5:L5"/>
    <mergeCell ref="M5:O5"/>
  </mergeCells>
  <pageMargins left="0.7" right="0.7" top="0.75" bottom="0.75" header="0.3" footer="0.3"/>
  <pageSetup scale="7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AC61"/>
  <sheetViews>
    <sheetView view="pageBreakPreview" topLeftCell="N28" zoomScale="115" zoomScaleNormal="100" zoomScaleSheetLayoutView="115" workbookViewId="0">
      <selection activeCell="N33" sqref="N3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0" width="10.7109375" customWidth="1"/>
    <col min="11" max="12" width="13.7109375" customWidth="1"/>
    <col min="13" max="14" width="19.85546875" bestFit="1" customWidth="1"/>
    <col min="15" max="15" width="19.42578125" bestFit="1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x14ac:dyDescent="0.25">
      <c r="A5" s="233" t="s">
        <v>45</v>
      </c>
      <c r="B5" s="234"/>
      <c r="C5" s="234"/>
      <c r="D5" s="234"/>
      <c r="E5" s="234"/>
      <c r="F5" s="234"/>
      <c r="G5" s="234"/>
      <c r="H5" s="234"/>
      <c r="I5" s="235"/>
      <c r="J5" s="238" t="s">
        <v>227</v>
      </c>
      <c r="K5" s="238"/>
      <c r="L5" s="238"/>
      <c r="M5" s="238" t="s">
        <v>1</v>
      </c>
      <c r="N5" s="238"/>
      <c r="O5" s="239"/>
    </row>
    <row r="6" spans="1:15" s="7" customFormat="1" ht="36.75" thickBot="1" x14ac:dyDescent="0.25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2" t="s">
        <v>13</v>
      </c>
      <c r="M6" s="31" t="s">
        <v>11</v>
      </c>
      <c r="N6" s="31" t="s">
        <v>12</v>
      </c>
      <c r="O6" s="33" t="s">
        <v>13</v>
      </c>
    </row>
    <row r="7" spans="1:15" ht="30" x14ac:dyDescent="0.25">
      <c r="A7" s="20"/>
      <c r="B7" s="95">
        <v>11</v>
      </c>
      <c r="C7" s="21"/>
      <c r="D7" s="21"/>
      <c r="E7" s="21"/>
      <c r="F7" s="21"/>
      <c r="G7" s="21"/>
      <c r="H7" s="69" t="s">
        <v>38</v>
      </c>
      <c r="I7" s="70"/>
      <c r="J7" s="23"/>
      <c r="K7" s="23"/>
      <c r="L7" s="23"/>
      <c r="M7" s="23"/>
      <c r="N7" s="23"/>
      <c r="O7" s="24"/>
    </row>
    <row r="8" spans="1:15" x14ac:dyDescent="0.25">
      <c r="A8" s="4"/>
      <c r="B8" s="83"/>
      <c r="C8" s="49">
        <v>0</v>
      </c>
      <c r="D8" s="5"/>
      <c r="E8" s="5"/>
      <c r="F8" s="5"/>
      <c r="G8" s="5"/>
      <c r="H8" s="51" t="s">
        <v>15</v>
      </c>
      <c r="I8" s="41"/>
      <c r="J8" s="9"/>
      <c r="K8" s="9"/>
      <c r="L8" s="9"/>
      <c r="M8" s="9"/>
      <c r="N8" s="9"/>
      <c r="O8" s="10"/>
    </row>
    <row r="9" spans="1:15" x14ac:dyDescent="0.25">
      <c r="A9" s="4"/>
      <c r="B9" s="83"/>
      <c r="C9" s="5"/>
      <c r="D9" s="5">
        <v>0</v>
      </c>
      <c r="E9" s="5"/>
      <c r="F9" s="5"/>
      <c r="G9" s="5"/>
      <c r="H9" s="51" t="s">
        <v>16</v>
      </c>
      <c r="I9" s="41"/>
      <c r="J9" s="9"/>
      <c r="K9" s="9"/>
      <c r="L9" s="9"/>
      <c r="M9" s="9"/>
      <c r="N9" s="9"/>
      <c r="O9" s="10"/>
    </row>
    <row r="10" spans="1:15" x14ac:dyDescent="0.25">
      <c r="A10" s="4"/>
      <c r="B10" s="83"/>
      <c r="C10" s="5"/>
      <c r="D10" s="5"/>
      <c r="E10" s="5">
        <v>1</v>
      </c>
      <c r="F10" s="5">
        <v>0</v>
      </c>
      <c r="G10" s="5"/>
      <c r="H10" s="51" t="s">
        <v>39</v>
      </c>
      <c r="I10" s="41"/>
      <c r="J10" s="9"/>
      <c r="K10" s="9"/>
      <c r="L10" s="9"/>
      <c r="M10" s="84">
        <v>24604500</v>
      </c>
      <c r="N10" s="84">
        <v>24604500</v>
      </c>
      <c r="O10" s="85">
        <v>8932866.4800000004</v>
      </c>
    </row>
    <row r="11" spans="1:15" x14ac:dyDescent="0.25">
      <c r="A11" s="4">
        <v>4</v>
      </c>
      <c r="B11" s="83"/>
      <c r="C11" s="5"/>
      <c r="D11" s="5"/>
      <c r="E11" s="5"/>
      <c r="F11" s="5"/>
      <c r="G11" s="5">
        <v>1</v>
      </c>
      <c r="H11" s="54" t="s">
        <v>40</v>
      </c>
      <c r="I11" s="41" t="s">
        <v>19</v>
      </c>
      <c r="J11" s="9">
        <v>120</v>
      </c>
      <c r="K11" s="9">
        <v>120</v>
      </c>
      <c r="L11" s="9">
        <v>6</v>
      </c>
      <c r="M11" s="11"/>
      <c r="N11" s="11"/>
      <c r="O11" s="85"/>
    </row>
    <row r="12" spans="1:15" x14ac:dyDescent="0.25">
      <c r="A12" s="4"/>
      <c r="B12" s="83"/>
      <c r="C12" s="5"/>
      <c r="D12" s="5"/>
      <c r="E12" s="6"/>
      <c r="F12" s="6"/>
      <c r="G12" s="6">
        <v>9</v>
      </c>
      <c r="H12" s="55" t="s">
        <v>40</v>
      </c>
      <c r="I12" s="78" t="s">
        <v>19</v>
      </c>
      <c r="J12" s="12">
        <v>120</v>
      </c>
      <c r="K12" s="12">
        <v>120</v>
      </c>
      <c r="L12" s="12">
        <v>6</v>
      </c>
      <c r="M12" s="12"/>
      <c r="N12" s="12"/>
      <c r="O12" s="85"/>
    </row>
    <row r="13" spans="1:15" ht="30" x14ac:dyDescent="0.25">
      <c r="A13" s="4"/>
      <c r="B13" s="83"/>
      <c r="C13" s="5">
        <v>1</v>
      </c>
      <c r="D13" s="5"/>
      <c r="E13" s="5"/>
      <c r="F13" s="5"/>
      <c r="G13" s="5"/>
      <c r="H13" s="54" t="s">
        <v>46</v>
      </c>
      <c r="I13" s="41"/>
      <c r="J13" s="9"/>
      <c r="K13" s="9"/>
      <c r="L13" s="9"/>
      <c r="M13" s="9"/>
      <c r="N13" s="9"/>
      <c r="O13" s="85"/>
    </row>
    <row r="14" spans="1:15" x14ac:dyDescent="0.25">
      <c r="A14" s="4"/>
      <c r="B14" s="83"/>
      <c r="C14" s="5"/>
      <c r="D14" s="5">
        <v>0</v>
      </c>
      <c r="E14" s="6"/>
      <c r="F14" s="6"/>
      <c r="G14" s="6"/>
      <c r="H14" s="54" t="s">
        <v>16</v>
      </c>
      <c r="I14" s="78"/>
      <c r="J14" s="12"/>
      <c r="K14" s="12"/>
      <c r="L14" s="12"/>
      <c r="M14" s="12"/>
      <c r="N14" s="12"/>
      <c r="O14" s="85"/>
    </row>
    <row r="15" spans="1:15" ht="30" x14ac:dyDescent="0.25">
      <c r="A15" s="4"/>
      <c r="B15" s="83"/>
      <c r="C15" s="5"/>
      <c r="D15" s="5"/>
      <c r="E15" s="6">
        <v>1</v>
      </c>
      <c r="F15" s="6"/>
      <c r="G15" s="5"/>
      <c r="H15" s="54" t="s">
        <v>47</v>
      </c>
      <c r="I15" s="78"/>
      <c r="J15" s="9"/>
      <c r="K15" s="9"/>
      <c r="L15" s="9"/>
      <c r="M15" s="84">
        <v>5240000</v>
      </c>
      <c r="N15" s="84">
        <v>1240000</v>
      </c>
      <c r="O15" s="85">
        <v>0</v>
      </c>
    </row>
    <row r="16" spans="1:15" ht="30" x14ac:dyDescent="0.25">
      <c r="A16" s="4">
        <v>4</v>
      </c>
      <c r="B16" s="83"/>
      <c r="C16" s="5"/>
      <c r="D16" s="5"/>
      <c r="E16" s="5"/>
      <c r="F16" s="5"/>
      <c r="G16" s="5">
        <v>1</v>
      </c>
      <c r="H16" s="54" t="s">
        <v>48</v>
      </c>
      <c r="I16" s="43" t="s">
        <v>44</v>
      </c>
      <c r="J16" s="9">
        <v>11</v>
      </c>
      <c r="K16" s="9">
        <v>11</v>
      </c>
      <c r="L16" s="9">
        <v>0</v>
      </c>
      <c r="M16" s="11"/>
      <c r="N16" s="11"/>
      <c r="O16" s="85"/>
    </row>
    <row r="17" spans="1:15" ht="27" x14ac:dyDescent="0.25">
      <c r="A17" s="4"/>
      <c r="B17" s="83"/>
      <c r="C17" s="5"/>
      <c r="D17" s="5"/>
      <c r="E17" s="6"/>
      <c r="F17" s="6"/>
      <c r="G17" s="6">
        <v>4</v>
      </c>
      <c r="H17" s="201" t="s">
        <v>48</v>
      </c>
      <c r="I17" s="202" t="s">
        <v>44</v>
      </c>
      <c r="J17" s="204">
        <v>11</v>
      </c>
      <c r="K17" s="204">
        <v>11</v>
      </c>
      <c r="L17" s="204">
        <v>0</v>
      </c>
      <c r="M17" s="204"/>
      <c r="N17" s="204"/>
      <c r="O17" s="85"/>
    </row>
    <row r="18" spans="1:15" ht="30" x14ac:dyDescent="0.25">
      <c r="A18" s="4"/>
      <c r="B18" s="83"/>
      <c r="C18" s="83"/>
      <c r="D18" s="83"/>
      <c r="E18" s="83">
        <v>2</v>
      </c>
      <c r="F18" s="89"/>
      <c r="G18" s="89"/>
      <c r="H18" s="205" t="s">
        <v>49</v>
      </c>
      <c r="I18" s="206"/>
      <c r="J18" s="204"/>
      <c r="K18" s="204"/>
      <c r="L18" s="204"/>
      <c r="M18" s="84">
        <v>839993853</v>
      </c>
      <c r="N18" s="84">
        <v>671279831</v>
      </c>
      <c r="O18" s="85">
        <v>224978653.39999998</v>
      </c>
    </row>
    <row r="19" spans="1:15" ht="30" x14ac:dyDescent="0.25">
      <c r="A19" s="45">
        <v>4</v>
      </c>
      <c r="B19" s="83"/>
      <c r="C19" s="83"/>
      <c r="D19" s="83"/>
      <c r="E19" s="83"/>
      <c r="F19" s="83"/>
      <c r="G19" s="83">
        <v>1</v>
      </c>
      <c r="H19" s="205" t="s">
        <v>50</v>
      </c>
      <c r="I19" s="207" t="s">
        <v>43</v>
      </c>
      <c r="J19" s="209">
        <v>6585</v>
      </c>
      <c r="K19" s="209">
        <v>5974</v>
      </c>
      <c r="L19" s="209">
        <v>1331</v>
      </c>
      <c r="M19" s="209"/>
      <c r="N19" s="209"/>
      <c r="O19" s="85"/>
    </row>
    <row r="20" spans="1:15" ht="27" x14ac:dyDescent="0.25">
      <c r="A20" s="61"/>
      <c r="B20" s="89"/>
      <c r="C20" s="89"/>
      <c r="D20" s="89"/>
      <c r="E20" s="89"/>
      <c r="F20" s="89"/>
      <c r="G20" s="89">
        <v>2</v>
      </c>
      <c r="H20" s="201" t="s">
        <v>51</v>
      </c>
      <c r="I20" s="202" t="s">
        <v>43</v>
      </c>
      <c r="J20" s="204">
        <v>6585</v>
      </c>
      <c r="K20" s="204">
        <v>5974</v>
      </c>
      <c r="L20" s="204">
        <v>1331</v>
      </c>
      <c r="M20" s="204"/>
      <c r="N20" s="204"/>
      <c r="O20" s="85"/>
    </row>
    <row r="21" spans="1:15" ht="30" x14ac:dyDescent="0.25">
      <c r="A21" s="61"/>
      <c r="B21" s="89"/>
      <c r="C21" s="83">
        <v>2</v>
      </c>
      <c r="D21" s="83"/>
      <c r="E21" s="83"/>
      <c r="F21" s="83"/>
      <c r="G21" s="89"/>
      <c r="H21" s="205" t="s">
        <v>52</v>
      </c>
      <c r="I21" s="211"/>
      <c r="J21" s="204"/>
      <c r="K21" s="204"/>
      <c r="L21" s="204"/>
      <c r="M21" s="204"/>
      <c r="N21" s="204"/>
      <c r="O21" s="85"/>
    </row>
    <row r="22" spans="1:15" x14ac:dyDescent="0.25">
      <c r="A22" s="61"/>
      <c r="B22" s="89"/>
      <c r="C22" s="83"/>
      <c r="D22" s="83">
        <v>0</v>
      </c>
      <c r="E22" s="83"/>
      <c r="F22" s="83"/>
      <c r="G22" s="89"/>
      <c r="H22" s="205" t="s">
        <v>16</v>
      </c>
      <c r="I22" s="211"/>
      <c r="J22" s="204"/>
      <c r="K22" s="204"/>
      <c r="L22" s="204"/>
      <c r="M22" s="204"/>
      <c r="N22" s="204"/>
      <c r="O22" s="85"/>
    </row>
    <row r="23" spans="1:15" ht="30" x14ac:dyDescent="0.25">
      <c r="A23" s="61"/>
      <c r="B23" s="89"/>
      <c r="C23" s="83"/>
      <c r="D23" s="83"/>
      <c r="E23" s="83">
        <v>1</v>
      </c>
      <c r="F23" s="83"/>
      <c r="G23" s="89"/>
      <c r="H23" s="205" t="s">
        <v>53</v>
      </c>
      <c r="I23" s="211"/>
      <c r="J23" s="204"/>
      <c r="K23" s="204"/>
      <c r="L23" s="204"/>
      <c r="M23" s="84">
        <v>5000000</v>
      </c>
      <c r="N23" s="84">
        <v>0</v>
      </c>
      <c r="O23" s="85">
        <v>0</v>
      </c>
    </row>
    <row r="24" spans="1:15" ht="30" x14ac:dyDescent="0.25">
      <c r="A24" s="45">
        <v>4</v>
      </c>
      <c r="B24" s="83"/>
      <c r="C24" s="83"/>
      <c r="D24" s="83"/>
      <c r="E24" s="83"/>
      <c r="F24" s="83"/>
      <c r="G24" s="83">
        <v>1</v>
      </c>
      <c r="H24" s="205" t="s">
        <v>54</v>
      </c>
      <c r="I24" s="207" t="s">
        <v>44</v>
      </c>
      <c r="J24" s="209">
        <v>10</v>
      </c>
      <c r="K24" s="209">
        <v>10</v>
      </c>
      <c r="L24" s="209">
        <v>0</v>
      </c>
      <c r="M24" s="209"/>
      <c r="N24" s="209"/>
      <c r="O24" s="85"/>
    </row>
    <row r="25" spans="1:15" x14ac:dyDescent="0.25">
      <c r="A25" s="61"/>
      <c r="B25" s="89"/>
      <c r="C25" s="89"/>
      <c r="D25" s="89"/>
      <c r="E25" s="89"/>
      <c r="F25" s="89"/>
      <c r="G25" s="89">
        <v>3</v>
      </c>
      <c r="H25" s="201" t="s">
        <v>55</v>
      </c>
      <c r="I25" s="202" t="s">
        <v>44</v>
      </c>
      <c r="J25" s="204">
        <v>10</v>
      </c>
      <c r="K25" s="204">
        <v>10</v>
      </c>
      <c r="L25" s="204">
        <v>0</v>
      </c>
      <c r="M25" s="209"/>
      <c r="N25" s="209"/>
      <c r="O25" s="85"/>
    </row>
    <row r="26" spans="1:15" ht="30" x14ac:dyDescent="0.25">
      <c r="A26" s="61"/>
      <c r="B26" s="89"/>
      <c r="C26" s="89"/>
      <c r="D26" s="89"/>
      <c r="E26" s="83">
        <v>2</v>
      </c>
      <c r="F26" s="89"/>
      <c r="G26" s="89"/>
      <c r="H26" s="205" t="s">
        <v>56</v>
      </c>
      <c r="I26" s="211"/>
      <c r="J26" s="204"/>
      <c r="K26" s="204"/>
      <c r="L26" s="204"/>
      <c r="M26" s="84">
        <v>421530647</v>
      </c>
      <c r="N26" s="84">
        <v>208075394</v>
      </c>
      <c r="O26" s="85">
        <v>36746850.810000002</v>
      </c>
    </row>
    <row r="27" spans="1:15" ht="30" x14ac:dyDescent="0.25">
      <c r="A27" s="45">
        <v>4</v>
      </c>
      <c r="B27" s="83"/>
      <c r="C27" s="83"/>
      <c r="D27" s="83"/>
      <c r="E27" s="83"/>
      <c r="F27" s="83"/>
      <c r="G27" s="83">
        <v>1</v>
      </c>
      <c r="H27" s="205" t="s">
        <v>57</v>
      </c>
      <c r="I27" s="207" t="s">
        <v>43</v>
      </c>
      <c r="J27" s="209">
        <v>5353</v>
      </c>
      <c r="K27" s="209">
        <v>5161</v>
      </c>
      <c r="L27" s="209">
        <v>638</v>
      </c>
      <c r="M27" s="209"/>
      <c r="N27" s="84"/>
      <c r="O27" s="85"/>
    </row>
    <row r="28" spans="1:15" ht="27" x14ac:dyDescent="0.25">
      <c r="A28" s="61"/>
      <c r="B28" s="89"/>
      <c r="C28" s="89"/>
      <c r="D28" s="89"/>
      <c r="E28" s="89"/>
      <c r="F28" s="89"/>
      <c r="G28" s="89">
        <v>2</v>
      </c>
      <c r="H28" s="201" t="s">
        <v>57</v>
      </c>
      <c r="I28" s="202" t="s">
        <v>43</v>
      </c>
      <c r="J28" s="204">
        <v>5353</v>
      </c>
      <c r="K28" s="204">
        <v>5161</v>
      </c>
      <c r="L28" s="204">
        <v>638</v>
      </c>
      <c r="M28" s="204"/>
      <c r="N28" s="84"/>
      <c r="O28" s="85"/>
    </row>
    <row r="29" spans="1:15" ht="45" x14ac:dyDescent="0.25">
      <c r="A29" s="61"/>
      <c r="B29" s="89"/>
      <c r="C29" s="83">
        <v>3</v>
      </c>
      <c r="D29" s="89"/>
      <c r="E29" s="89"/>
      <c r="F29" s="89"/>
      <c r="G29" s="89"/>
      <c r="H29" s="212" t="s">
        <v>210</v>
      </c>
      <c r="I29" s="202"/>
      <c r="J29" s="204"/>
      <c r="K29" s="204"/>
      <c r="L29" s="204"/>
      <c r="M29" s="204"/>
      <c r="N29" s="84"/>
      <c r="O29" s="85"/>
    </row>
    <row r="30" spans="1:15" x14ac:dyDescent="0.25">
      <c r="A30" s="61"/>
      <c r="B30" s="89"/>
      <c r="C30" s="89"/>
      <c r="D30" s="83">
        <v>0</v>
      </c>
      <c r="E30" s="83"/>
      <c r="F30" s="83"/>
      <c r="G30" s="83"/>
      <c r="H30" s="212" t="s">
        <v>16</v>
      </c>
      <c r="I30" s="202"/>
      <c r="J30" s="204"/>
      <c r="K30" s="204"/>
      <c r="L30" s="204"/>
      <c r="M30" s="204"/>
      <c r="N30" s="84"/>
      <c r="O30" s="85"/>
    </row>
    <row r="31" spans="1:15" ht="30" x14ac:dyDescent="0.25">
      <c r="A31" s="61"/>
      <c r="B31" s="89"/>
      <c r="C31" s="89"/>
      <c r="D31" s="89"/>
      <c r="E31" s="83">
        <v>1</v>
      </c>
      <c r="F31" s="83">
        <v>0</v>
      </c>
      <c r="G31" s="83"/>
      <c r="H31" s="212" t="s">
        <v>211</v>
      </c>
      <c r="I31" s="202"/>
      <c r="J31" s="204"/>
      <c r="K31" s="204"/>
      <c r="L31" s="204"/>
      <c r="M31" s="204">
        <v>0</v>
      </c>
      <c r="N31" s="84">
        <v>988729363.29999995</v>
      </c>
      <c r="O31" s="85">
        <v>0</v>
      </c>
    </row>
    <row r="32" spans="1:15" ht="30" x14ac:dyDescent="0.25">
      <c r="A32" s="61"/>
      <c r="B32" s="89"/>
      <c r="C32" s="89"/>
      <c r="D32" s="89"/>
      <c r="E32" s="89"/>
      <c r="F32" s="89"/>
      <c r="G32" s="83">
        <v>1</v>
      </c>
      <c r="H32" s="212" t="s">
        <v>216</v>
      </c>
      <c r="I32" s="207" t="s">
        <v>43</v>
      </c>
      <c r="J32" s="204">
        <v>0</v>
      </c>
      <c r="K32" s="204">
        <v>1529</v>
      </c>
      <c r="L32" s="209">
        <v>0</v>
      </c>
      <c r="M32" s="204"/>
      <c r="N32" s="84"/>
      <c r="O32" s="85"/>
    </row>
    <row r="33" spans="1:15" x14ac:dyDescent="0.25">
      <c r="A33" s="61"/>
      <c r="B33" s="89"/>
      <c r="C33" s="89"/>
      <c r="D33" s="89"/>
      <c r="E33" s="89"/>
      <c r="F33" s="89"/>
      <c r="G33" s="89">
        <v>2</v>
      </c>
      <c r="H33" s="213" t="s">
        <v>212</v>
      </c>
      <c r="I33" s="202" t="s">
        <v>43</v>
      </c>
      <c r="J33" s="204">
        <v>0</v>
      </c>
      <c r="K33" s="204">
        <v>94</v>
      </c>
      <c r="L33" s="204">
        <v>0</v>
      </c>
      <c r="M33" s="204"/>
      <c r="N33" s="84"/>
      <c r="O33" s="85"/>
    </row>
    <row r="34" spans="1:15" x14ac:dyDescent="0.25">
      <c r="A34" s="61"/>
      <c r="B34" s="89"/>
      <c r="C34" s="89"/>
      <c r="D34" s="89"/>
      <c r="E34" s="89"/>
      <c r="F34" s="89"/>
      <c r="G34" s="89">
        <v>3</v>
      </c>
      <c r="H34" s="213" t="s">
        <v>217</v>
      </c>
      <c r="I34" s="202" t="s">
        <v>43</v>
      </c>
      <c r="J34" s="204">
        <v>0</v>
      </c>
      <c r="K34" s="204">
        <v>228</v>
      </c>
      <c r="L34" s="204">
        <v>0</v>
      </c>
      <c r="M34" s="204"/>
      <c r="N34" s="84"/>
      <c r="O34" s="85"/>
    </row>
    <row r="35" spans="1:15" x14ac:dyDescent="0.25">
      <c r="A35" s="61"/>
      <c r="B35" s="89"/>
      <c r="C35" s="89"/>
      <c r="D35" s="89"/>
      <c r="E35" s="89"/>
      <c r="F35" s="89"/>
      <c r="G35" s="89">
        <v>4</v>
      </c>
      <c r="H35" s="213" t="s">
        <v>218</v>
      </c>
      <c r="I35" s="202" t="s">
        <v>43</v>
      </c>
      <c r="J35" s="204">
        <v>0</v>
      </c>
      <c r="K35" s="204">
        <v>1207</v>
      </c>
      <c r="L35" s="204">
        <v>0</v>
      </c>
      <c r="M35" s="204"/>
      <c r="N35" s="84"/>
      <c r="O35" s="85"/>
    </row>
    <row r="36" spans="1:15" ht="30" x14ac:dyDescent="0.25">
      <c r="A36" s="61"/>
      <c r="B36" s="89"/>
      <c r="C36" s="89"/>
      <c r="D36" s="89"/>
      <c r="E36" s="83">
        <v>2</v>
      </c>
      <c r="F36" s="83">
        <v>0</v>
      </c>
      <c r="G36" s="83"/>
      <c r="H36" s="212" t="s">
        <v>219</v>
      </c>
      <c r="I36" s="202"/>
      <c r="J36" s="204"/>
      <c r="K36" s="204"/>
      <c r="L36" s="204"/>
      <c r="M36" s="204">
        <v>0</v>
      </c>
      <c r="N36" s="84">
        <v>323956395.69999999</v>
      </c>
      <c r="O36" s="85">
        <v>0</v>
      </c>
    </row>
    <row r="37" spans="1:15" ht="30" x14ac:dyDescent="0.25">
      <c r="A37" s="61"/>
      <c r="B37" s="89"/>
      <c r="C37" s="89"/>
      <c r="D37" s="89"/>
      <c r="E37" s="89"/>
      <c r="F37" s="89"/>
      <c r="G37" s="83">
        <v>1</v>
      </c>
      <c r="H37" s="212" t="s">
        <v>220</v>
      </c>
      <c r="I37" s="207" t="s">
        <v>43</v>
      </c>
      <c r="J37" s="204">
        <v>0</v>
      </c>
      <c r="K37" s="204">
        <v>218</v>
      </c>
      <c r="L37" s="204">
        <v>0</v>
      </c>
      <c r="M37" s="204"/>
      <c r="N37" s="84"/>
      <c r="O37" s="85"/>
    </row>
    <row r="38" spans="1:15" x14ac:dyDescent="0.25">
      <c r="A38" s="61"/>
      <c r="B38" s="89"/>
      <c r="C38" s="89"/>
      <c r="D38" s="89"/>
      <c r="E38" s="89"/>
      <c r="F38" s="89"/>
      <c r="G38" s="89">
        <v>2</v>
      </c>
      <c r="H38" s="213" t="s">
        <v>217</v>
      </c>
      <c r="I38" s="202" t="s">
        <v>43</v>
      </c>
      <c r="J38" s="204">
        <v>0</v>
      </c>
      <c r="K38" s="204">
        <v>99</v>
      </c>
      <c r="L38" s="204">
        <v>0</v>
      </c>
      <c r="M38" s="204"/>
      <c r="N38" s="84"/>
      <c r="O38" s="85"/>
    </row>
    <row r="39" spans="1:15" x14ac:dyDescent="0.25">
      <c r="A39" s="61"/>
      <c r="B39" s="89"/>
      <c r="C39" s="89"/>
      <c r="D39" s="89"/>
      <c r="E39" s="89"/>
      <c r="F39" s="89"/>
      <c r="G39" s="89">
        <v>3</v>
      </c>
      <c r="H39" s="213" t="s">
        <v>218</v>
      </c>
      <c r="I39" s="202" t="s">
        <v>43</v>
      </c>
      <c r="J39" s="204">
        <v>0</v>
      </c>
      <c r="K39" s="204">
        <v>119</v>
      </c>
      <c r="L39" s="204">
        <v>0</v>
      </c>
      <c r="M39" s="204"/>
      <c r="N39" s="84"/>
      <c r="O39" s="85"/>
    </row>
    <row r="40" spans="1:15" ht="30" x14ac:dyDescent="0.25">
      <c r="A40" s="61"/>
      <c r="B40" s="89"/>
      <c r="C40" s="89"/>
      <c r="D40" s="89"/>
      <c r="E40" s="83">
        <v>3</v>
      </c>
      <c r="F40" s="83">
        <v>0</v>
      </c>
      <c r="G40" s="83"/>
      <c r="H40" s="212" t="s">
        <v>221</v>
      </c>
      <c r="I40" s="202"/>
      <c r="J40" s="204"/>
      <c r="K40" s="204"/>
      <c r="L40" s="204"/>
      <c r="M40" s="204">
        <v>0</v>
      </c>
      <c r="N40" s="84">
        <v>425984387.10000002</v>
      </c>
      <c r="O40" s="85">
        <v>0</v>
      </c>
    </row>
    <row r="41" spans="1:15" ht="30" x14ac:dyDescent="0.25">
      <c r="A41" s="61"/>
      <c r="B41" s="89"/>
      <c r="C41" s="89"/>
      <c r="D41" s="89"/>
      <c r="E41" s="83"/>
      <c r="F41" s="83"/>
      <c r="G41" s="83">
        <v>1</v>
      </c>
      <c r="H41" s="212" t="s">
        <v>222</v>
      </c>
      <c r="I41" s="207" t="s">
        <v>43</v>
      </c>
      <c r="J41" s="204">
        <v>0</v>
      </c>
      <c r="K41" s="204">
        <v>467</v>
      </c>
      <c r="L41" s="204">
        <v>0</v>
      </c>
      <c r="M41" s="204"/>
      <c r="N41" s="84"/>
      <c r="O41" s="85"/>
    </row>
    <row r="42" spans="1:15" x14ac:dyDescent="0.25">
      <c r="A42" s="61"/>
      <c r="B42" s="89"/>
      <c r="C42" s="89"/>
      <c r="D42" s="89"/>
      <c r="E42" s="83"/>
      <c r="F42" s="83"/>
      <c r="G42" s="89">
        <v>2</v>
      </c>
      <c r="H42" s="213" t="s">
        <v>217</v>
      </c>
      <c r="I42" s="202" t="s">
        <v>43</v>
      </c>
      <c r="J42" s="204">
        <v>0</v>
      </c>
      <c r="K42" s="204">
        <v>180</v>
      </c>
      <c r="L42" s="204">
        <v>0</v>
      </c>
      <c r="M42" s="204"/>
      <c r="N42" s="84"/>
      <c r="O42" s="85"/>
    </row>
    <row r="43" spans="1:15" x14ac:dyDescent="0.25">
      <c r="A43" s="61"/>
      <c r="B43" s="89"/>
      <c r="C43" s="89"/>
      <c r="D43" s="89"/>
      <c r="E43" s="83"/>
      <c r="F43" s="83"/>
      <c r="G43" s="89">
        <v>3</v>
      </c>
      <c r="H43" s="213" t="s">
        <v>218</v>
      </c>
      <c r="I43" s="202" t="s">
        <v>43</v>
      </c>
      <c r="J43" s="204">
        <v>0</v>
      </c>
      <c r="K43" s="204">
        <v>287</v>
      </c>
      <c r="L43" s="204">
        <v>0</v>
      </c>
      <c r="M43" s="204"/>
      <c r="N43" s="84"/>
      <c r="O43" s="85"/>
    </row>
    <row r="44" spans="1:15" ht="30" x14ac:dyDescent="0.25">
      <c r="A44" s="61"/>
      <c r="B44" s="89"/>
      <c r="C44" s="89"/>
      <c r="D44" s="89"/>
      <c r="E44" s="83">
        <v>4</v>
      </c>
      <c r="F44" s="83">
        <v>0</v>
      </c>
      <c r="G44" s="83"/>
      <c r="H44" s="212" t="s">
        <v>213</v>
      </c>
      <c r="I44" s="202"/>
      <c r="J44" s="204"/>
      <c r="K44" s="204"/>
      <c r="L44" s="204"/>
      <c r="M44" s="204">
        <v>0</v>
      </c>
      <c r="N44" s="84">
        <v>10000000</v>
      </c>
      <c r="O44" s="85">
        <v>0</v>
      </c>
    </row>
    <row r="45" spans="1:15" ht="30" x14ac:dyDescent="0.25">
      <c r="A45" s="61"/>
      <c r="B45" s="89"/>
      <c r="C45" s="89"/>
      <c r="D45" s="89"/>
      <c r="E45" s="89"/>
      <c r="F45" s="89"/>
      <c r="G45" s="83">
        <v>1</v>
      </c>
      <c r="H45" s="212" t="s">
        <v>214</v>
      </c>
      <c r="I45" s="214" t="s">
        <v>19</v>
      </c>
      <c r="J45" s="204">
        <v>0</v>
      </c>
      <c r="K45" s="204">
        <v>1</v>
      </c>
      <c r="L45" s="204">
        <v>0</v>
      </c>
      <c r="M45" s="204"/>
      <c r="N45" s="84"/>
      <c r="O45" s="85"/>
    </row>
    <row r="46" spans="1:15" x14ac:dyDescent="0.25">
      <c r="A46" s="61"/>
      <c r="B46" s="89"/>
      <c r="C46" s="89"/>
      <c r="D46" s="89"/>
      <c r="E46" s="89"/>
      <c r="F46" s="89"/>
      <c r="G46" s="89">
        <v>2</v>
      </c>
      <c r="H46" s="213" t="s">
        <v>223</v>
      </c>
      <c r="I46" s="206" t="s">
        <v>19</v>
      </c>
      <c r="J46" s="204">
        <v>0</v>
      </c>
      <c r="K46" s="204">
        <v>1</v>
      </c>
      <c r="L46" s="204">
        <v>0</v>
      </c>
      <c r="M46" s="204"/>
      <c r="N46" s="84"/>
      <c r="O46" s="85"/>
    </row>
    <row r="47" spans="1:15" ht="30" x14ac:dyDescent="0.25">
      <c r="A47" s="4"/>
      <c r="B47" s="5">
        <v>94</v>
      </c>
      <c r="C47" s="5"/>
      <c r="D47" s="5"/>
      <c r="E47" s="5"/>
      <c r="F47" s="5"/>
      <c r="G47" s="5"/>
      <c r="H47" s="51" t="s">
        <v>206</v>
      </c>
      <c r="I47" s="41"/>
      <c r="J47" s="56"/>
      <c r="K47" s="56"/>
      <c r="L47" s="12"/>
      <c r="M47" s="56"/>
      <c r="N47" s="56"/>
      <c r="O47" s="67"/>
    </row>
    <row r="48" spans="1:15" ht="45" x14ac:dyDescent="0.25">
      <c r="A48" s="4"/>
      <c r="B48" s="5"/>
      <c r="C48" s="49">
        <v>11</v>
      </c>
      <c r="D48" s="5"/>
      <c r="E48" s="5"/>
      <c r="F48" s="5"/>
      <c r="G48" s="5"/>
      <c r="H48" s="51" t="s">
        <v>207</v>
      </c>
      <c r="I48" s="41"/>
      <c r="J48" s="56"/>
      <c r="K48" s="56"/>
      <c r="L48" s="56"/>
      <c r="M48" s="56"/>
      <c r="N48" s="56"/>
      <c r="O48" s="67"/>
    </row>
    <row r="49" spans="1:15" ht="45" x14ac:dyDescent="0.25">
      <c r="A49" s="4"/>
      <c r="B49" s="5"/>
      <c r="C49" s="49"/>
      <c r="D49" s="5"/>
      <c r="E49" s="5">
        <v>1</v>
      </c>
      <c r="F49" s="5">
        <v>0</v>
      </c>
      <c r="G49" s="5"/>
      <c r="H49" s="51" t="s">
        <v>208</v>
      </c>
      <c r="I49" s="41"/>
      <c r="J49" s="56"/>
      <c r="K49" s="56"/>
      <c r="L49" s="56"/>
      <c r="M49" s="58"/>
      <c r="N49" s="56"/>
      <c r="O49" s="67"/>
    </row>
    <row r="50" spans="1:15" ht="30" x14ac:dyDescent="0.25">
      <c r="A50" s="4"/>
      <c r="B50" s="5"/>
      <c r="C50" s="49"/>
      <c r="D50" s="5"/>
      <c r="E50" s="5"/>
      <c r="F50" s="5"/>
      <c r="G50" s="5">
        <v>1</v>
      </c>
      <c r="H50" s="51" t="s">
        <v>209</v>
      </c>
      <c r="I50" s="41" t="s">
        <v>44</v>
      </c>
      <c r="J50" s="56">
        <v>0</v>
      </c>
      <c r="K50" s="56">
        <v>124</v>
      </c>
      <c r="L50" s="57">
        <v>87</v>
      </c>
      <c r="M50" s="59">
        <v>0</v>
      </c>
      <c r="N50" s="57">
        <v>491169275</v>
      </c>
      <c r="O50" s="68">
        <v>255355863.73000002</v>
      </c>
    </row>
    <row r="51" spans="1:15" ht="27.75" thickBot="1" x14ac:dyDescent="0.3">
      <c r="A51" s="113"/>
      <c r="B51" s="103"/>
      <c r="C51" s="257"/>
      <c r="D51" s="103"/>
      <c r="E51" s="103"/>
      <c r="F51" s="103"/>
      <c r="G51" s="103">
        <v>2</v>
      </c>
      <c r="H51" s="119" t="s">
        <v>209</v>
      </c>
      <c r="I51" s="117" t="s">
        <v>44</v>
      </c>
      <c r="J51" s="199">
        <v>0</v>
      </c>
      <c r="K51" s="199">
        <v>124</v>
      </c>
      <c r="L51" s="199">
        <v>87</v>
      </c>
      <c r="M51" s="198"/>
      <c r="N51" s="199"/>
      <c r="O51" s="200"/>
    </row>
    <row r="52" spans="1:15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5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5">
      <c r="N59" s="82"/>
    </row>
    <row r="60" spans="1:15" x14ac:dyDescent="0.25">
      <c r="H60" t="s">
        <v>190</v>
      </c>
    </row>
    <row r="61" spans="1:15" x14ac:dyDescent="0.25">
      <c r="H61" t="s">
        <v>191</v>
      </c>
    </row>
  </sheetData>
  <mergeCells count="3">
    <mergeCell ref="A5:I5"/>
    <mergeCell ref="J5:L5"/>
    <mergeCell ref="M5:O5"/>
  </mergeCells>
  <pageMargins left="0.70866141732283472" right="0.70866141732283472" top="0.74803149606299213" bottom="0.74803149606299213" header="0.31496062992125984" footer="0.31496062992125984"/>
  <pageSetup scale="68" fitToHeight="0" orientation="landscape" verticalDpi="0" r:id="rId1"/>
  <rowBreaks count="1" manualBreakCount="1">
    <brk id="2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AO35"/>
  <sheetViews>
    <sheetView view="pageBreakPreview" topLeftCell="N1" zoomScaleNormal="115" zoomScaleSheetLayoutView="100" workbookViewId="0">
      <selection activeCell="N10" sqref="N10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3" width="17" bestFit="1" customWidth="1"/>
    <col min="14" max="14" width="17.5703125" bestFit="1" customWidth="1"/>
    <col min="15" max="15" width="16.140625" bestFit="1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s="82" customFormat="1" x14ac:dyDescent="0.25">
      <c r="A5" s="233" t="s">
        <v>59</v>
      </c>
      <c r="B5" s="234"/>
      <c r="C5" s="234"/>
      <c r="D5" s="234"/>
      <c r="E5" s="234"/>
      <c r="F5" s="234"/>
      <c r="G5" s="234"/>
      <c r="H5" s="234"/>
      <c r="I5" s="235"/>
      <c r="J5" s="238" t="s">
        <v>227</v>
      </c>
      <c r="K5" s="238"/>
      <c r="L5" s="238"/>
      <c r="M5" s="238" t="s">
        <v>1</v>
      </c>
      <c r="N5" s="238"/>
      <c r="O5" s="239"/>
    </row>
    <row r="6" spans="1:15" s="100" customFormat="1" ht="36.75" thickBot="1" x14ac:dyDescent="0.3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2" t="s">
        <v>13</v>
      </c>
      <c r="M6" s="31" t="s">
        <v>11</v>
      </c>
      <c r="N6" s="31" t="s">
        <v>12</v>
      </c>
      <c r="O6" s="33" t="s">
        <v>13</v>
      </c>
    </row>
    <row r="7" spans="1:15" s="82" customFormat="1" ht="30" x14ac:dyDescent="0.25">
      <c r="A7" s="20"/>
      <c r="B7" s="21">
        <v>12</v>
      </c>
      <c r="C7" s="21"/>
      <c r="D7" s="21"/>
      <c r="E7" s="21"/>
      <c r="F7" s="21"/>
      <c r="G7" s="21"/>
      <c r="H7" s="69" t="s">
        <v>60</v>
      </c>
      <c r="I7" s="70"/>
      <c r="J7" s="106"/>
      <c r="K7" s="23"/>
      <c r="L7" s="23"/>
      <c r="M7" s="23"/>
      <c r="N7" s="23"/>
      <c r="O7" s="24"/>
    </row>
    <row r="8" spans="1:15" s="82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15</v>
      </c>
      <c r="I8" s="41"/>
      <c r="J8" s="101"/>
      <c r="K8" s="9"/>
      <c r="L8" s="9"/>
      <c r="M8" s="9"/>
      <c r="N8" s="9"/>
      <c r="O8" s="10"/>
    </row>
    <row r="9" spans="1:15" s="82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16</v>
      </c>
      <c r="I9" s="41"/>
      <c r="J9" s="9"/>
      <c r="K9" s="9"/>
      <c r="L9" s="9"/>
      <c r="M9" s="9"/>
      <c r="N9" s="9"/>
      <c r="O9" s="10"/>
    </row>
    <row r="10" spans="1:15" s="8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39</v>
      </c>
      <c r="I10" s="41"/>
      <c r="J10" s="9"/>
      <c r="K10" s="9"/>
      <c r="L10" s="9"/>
      <c r="M10" s="9">
        <v>11535420</v>
      </c>
      <c r="N10" s="9">
        <v>11464320</v>
      </c>
      <c r="O10" s="10">
        <v>5723345.79</v>
      </c>
    </row>
    <row r="11" spans="1:15" s="8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40</v>
      </c>
      <c r="I11" s="43" t="s">
        <v>19</v>
      </c>
      <c r="J11" s="9">
        <v>85</v>
      </c>
      <c r="K11" s="9">
        <v>89</v>
      </c>
      <c r="L11" s="9">
        <v>64</v>
      </c>
      <c r="M11" s="9"/>
      <c r="N11" s="9"/>
      <c r="O11" s="10"/>
    </row>
    <row r="12" spans="1:15" s="82" customFormat="1" x14ac:dyDescent="0.25">
      <c r="A12" s="4"/>
      <c r="B12" s="5"/>
      <c r="C12" s="5"/>
      <c r="D12" s="5"/>
      <c r="E12" s="5"/>
      <c r="F12" s="5"/>
      <c r="G12" s="6">
        <v>2</v>
      </c>
      <c r="H12" s="55" t="s">
        <v>40</v>
      </c>
      <c r="I12" s="44" t="s">
        <v>19</v>
      </c>
      <c r="J12" s="12">
        <v>85</v>
      </c>
      <c r="K12" s="12">
        <v>89</v>
      </c>
      <c r="L12" s="12">
        <v>64</v>
      </c>
      <c r="M12" s="9"/>
      <c r="N12" s="9"/>
      <c r="O12" s="10"/>
    </row>
    <row r="13" spans="1:15" s="82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61</v>
      </c>
      <c r="I13" s="78"/>
      <c r="J13" s="12"/>
      <c r="K13" s="12"/>
      <c r="L13" s="12"/>
      <c r="M13" s="9">
        <v>2852578</v>
      </c>
      <c r="N13" s="9">
        <v>2483678</v>
      </c>
      <c r="O13" s="10">
        <v>1101817.51</v>
      </c>
    </row>
    <row r="14" spans="1:15" s="82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62</v>
      </c>
      <c r="I14" s="43" t="s">
        <v>44</v>
      </c>
      <c r="J14" s="9">
        <v>4000</v>
      </c>
      <c r="K14" s="9">
        <v>11124</v>
      </c>
      <c r="L14" s="9">
        <v>1434</v>
      </c>
      <c r="M14" s="9"/>
      <c r="N14" s="9"/>
      <c r="O14" s="10"/>
    </row>
    <row r="15" spans="1:15" s="82" customFormat="1" ht="40.5" x14ac:dyDescent="0.25">
      <c r="A15" s="4"/>
      <c r="B15" s="5"/>
      <c r="C15" s="5"/>
      <c r="D15" s="5"/>
      <c r="E15" s="5"/>
      <c r="F15" s="5"/>
      <c r="G15" s="6">
        <v>2</v>
      </c>
      <c r="H15" s="55" t="s">
        <v>63</v>
      </c>
      <c r="I15" s="44" t="s">
        <v>44</v>
      </c>
      <c r="J15" s="12">
        <v>500</v>
      </c>
      <c r="K15" s="12">
        <v>500</v>
      </c>
      <c r="L15" s="9">
        <v>219</v>
      </c>
      <c r="M15" s="12"/>
      <c r="N15" s="9"/>
      <c r="O15" s="10"/>
    </row>
    <row r="16" spans="1:15" s="82" customFormat="1" ht="40.5" x14ac:dyDescent="0.25">
      <c r="A16" s="4"/>
      <c r="B16" s="5"/>
      <c r="C16" s="5"/>
      <c r="D16" s="5"/>
      <c r="E16" s="5"/>
      <c r="F16" s="5"/>
      <c r="G16" s="6">
        <v>3</v>
      </c>
      <c r="H16" s="55" t="s">
        <v>65</v>
      </c>
      <c r="I16" s="44" t="s">
        <v>44</v>
      </c>
      <c r="J16" s="12">
        <v>1500</v>
      </c>
      <c r="K16" s="12">
        <v>2200</v>
      </c>
      <c r="L16" s="9">
        <v>405</v>
      </c>
      <c r="M16" s="12"/>
      <c r="N16" s="9"/>
      <c r="O16" s="10"/>
    </row>
    <row r="17" spans="1:15" s="82" customFormat="1" ht="40.5" x14ac:dyDescent="0.25">
      <c r="A17" s="4"/>
      <c r="B17" s="5"/>
      <c r="C17" s="5"/>
      <c r="D17" s="5"/>
      <c r="E17" s="5"/>
      <c r="F17" s="5"/>
      <c r="G17" s="6">
        <v>4</v>
      </c>
      <c r="H17" s="55" t="s">
        <v>66</v>
      </c>
      <c r="I17" s="44" t="s">
        <v>44</v>
      </c>
      <c r="J17" s="12">
        <v>1100</v>
      </c>
      <c r="K17" s="12">
        <v>2100</v>
      </c>
      <c r="L17" s="9">
        <v>350</v>
      </c>
      <c r="M17" s="12"/>
      <c r="N17" s="9"/>
      <c r="O17" s="10"/>
    </row>
    <row r="18" spans="1:15" s="82" customFormat="1" ht="27" x14ac:dyDescent="0.25">
      <c r="A18" s="4"/>
      <c r="B18" s="5"/>
      <c r="C18" s="5"/>
      <c r="D18" s="5"/>
      <c r="E18" s="5"/>
      <c r="F18" s="5"/>
      <c r="G18" s="6">
        <v>5</v>
      </c>
      <c r="H18" s="55" t="s">
        <v>64</v>
      </c>
      <c r="I18" s="44" t="s">
        <v>19</v>
      </c>
      <c r="J18" s="12">
        <v>1415</v>
      </c>
      <c r="K18" s="12">
        <v>2800</v>
      </c>
      <c r="L18" s="9">
        <v>960</v>
      </c>
      <c r="M18" s="12"/>
      <c r="N18" s="9"/>
      <c r="O18" s="10"/>
    </row>
    <row r="19" spans="1:15" s="82" customFormat="1" ht="40.5" x14ac:dyDescent="0.25">
      <c r="A19" s="4"/>
      <c r="B19" s="5"/>
      <c r="C19" s="5"/>
      <c r="D19" s="5"/>
      <c r="E19" s="5"/>
      <c r="F19" s="5"/>
      <c r="G19" s="6">
        <v>6</v>
      </c>
      <c r="H19" s="55" t="s">
        <v>67</v>
      </c>
      <c r="I19" s="44" t="s">
        <v>44</v>
      </c>
      <c r="J19" s="12">
        <v>400</v>
      </c>
      <c r="K19" s="12">
        <v>5400</v>
      </c>
      <c r="L19" s="9">
        <v>400</v>
      </c>
      <c r="M19" s="12"/>
      <c r="N19" s="9"/>
      <c r="O19" s="10"/>
    </row>
    <row r="20" spans="1:15" s="82" customFormat="1" ht="41.25" thickBot="1" x14ac:dyDescent="0.3">
      <c r="A20" s="96"/>
      <c r="B20" s="102"/>
      <c r="C20" s="102"/>
      <c r="D20" s="102"/>
      <c r="E20" s="102"/>
      <c r="F20" s="102"/>
      <c r="G20" s="103">
        <v>8</v>
      </c>
      <c r="H20" s="97" t="s">
        <v>68</v>
      </c>
      <c r="I20" s="90" t="s">
        <v>44</v>
      </c>
      <c r="J20" s="17">
        <v>500</v>
      </c>
      <c r="K20" s="17">
        <v>924</v>
      </c>
      <c r="L20" s="15">
        <v>160</v>
      </c>
      <c r="M20" s="17"/>
      <c r="N20" s="15"/>
      <c r="O20" s="16"/>
    </row>
    <row r="21" spans="1:15" s="82" customFormat="1" ht="13.5" x14ac:dyDescent="0.25"/>
    <row r="22" spans="1:15" s="82" customFormat="1" ht="13.5" x14ac:dyDescent="0.25"/>
    <row r="23" spans="1:15" s="82" customFormat="1" ht="13.5" x14ac:dyDescent="0.25"/>
    <row r="24" spans="1:15" s="82" customFormat="1" ht="13.5" x14ac:dyDescent="0.25">
      <c r="H24" s="82" t="s">
        <v>192</v>
      </c>
    </row>
    <row r="25" spans="1:15" s="82" customFormat="1" ht="13.5" x14ac:dyDescent="0.25">
      <c r="H25" s="82" t="s">
        <v>193</v>
      </c>
    </row>
    <row r="26" spans="1:15" s="82" customFormat="1" ht="13.5" x14ac:dyDescent="0.25"/>
    <row r="27" spans="1:15" s="82" customFormat="1" ht="13.5" x14ac:dyDescent="0.25"/>
    <row r="28" spans="1:15" s="82" customFormat="1" ht="13.5" x14ac:dyDescent="0.25"/>
    <row r="29" spans="1:15" s="82" customFormat="1" ht="13.5" x14ac:dyDescent="0.25"/>
    <row r="30" spans="1:15" s="82" customFormat="1" ht="13.5" x14ac:dyDescent="0.25"/>
    <row r="31" spans="1:15" s="82" customFormat="1" ht="13.5" x14ac:dyDescent="0.25"/>
    <row r="32" spans="1:15" s="82" customFormat="1" ht="13.5" x14ac:dyDescent="0.25"/>
    <row r="33" s="82" customFormat="1" ht="13.5" x14ac:dyDescent="0.25"/>
    <row r="34" s="82" customFormat="1" ht="13.5" x14ac:dyDescent="0.25"/>
    <row r="35" s="82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AQ73"/>
  <sheetViews>
    <sheetView view="pageBreakPreview" topLeftCell="N10" zoomScaleNormal="115" zoomScaleSheetLayoutView="100" workbookViewId="0">
      <selection activeCell="N26" sqref="N2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2.7109375" customWidth="1"/>
    <col min="12" max="12" width="13.7109375" customWidth="1"/>
    <col min="13" max="14" width="18.7109375" bestFit="1" customWidth="1"/>
    <col min="15" max="15" width="16.5703125" bestFit="1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s="108" customFormat="1" x14ac:dyDescent="0.25">
      <c r="A5" s="233" t="s">
        <v>69</v>
      </c>
      <c r="B5" s="234"/>
      <c r="C5" s="234"/>
      <c r="D5" s="234"/>
      <c r="E5" s="234"/>
      <c r="F5" s="234"/>
      <c r="G5" s="234"/>
      <c r="H5" s="234"/>
      <c r="I5" s="235"/>
      <c r="J5" s="238" t="s">
        <v>35</v>
      </c>
      <c r="K5" s="238"/>
      <c r="L5" s="238"/>
      <c r="M5" s="238" t="s">
        <v>1</v>
      </c>
      <c r="N5" s="238"/>
      <c r="O5" s="238"/>
    </row>
    <row r="6" spans="1:15" s="114" customFormat="1" ht="36.75" thickBot="1" x14ac:dyDescent="0.3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2" t="s">
        <v>13</v>
      </c>
      <c r="M6" s="31" t="s">
        <v>11</v>
      </c>
      <c r="N6" s="31" t="s">
        <v>12</v>
      </c>
      <c r="O6" s="32" t="s">
        <v>13</v>
      </c>
    </row>
    <row r="7" spans="1:15" s="108" customFormat="1" ht="30" x14ac:dyDescent="0.25">
      <c r="A7" s="215"/>
      <c r="B7" s="95">
        <v>13</v>
      </c>
      <c r="C7" s="95"/>
      <c r="D7" s="95"/>
      <c r="E7" s="216"/>
      <c r="F7" s="216"/>
      <c r="G7" s="216"/>
      <c r="H7" s="217" t="s">
        <v>70</v>
      </c>
      <c r="I7" s="218"/>
      <c r="J7" s="219"/>
      <c r="K7" s="220"/>
      <c r="L7" s="220"/>
      <c r="M7" s="221"/>
      <c r="N7" s="220"/>
      <c r="O7" s="220"/>
    </row>
    <row r="8" spans="1:15" s="108" customFormat="1" x14ac:dyDescent="0.25">
      <c r="A8" s="222"/>
      <c r="B8" s="83"/>
      <c r="C8" s="223">
        <v>0</v>
      </c>
      <c r="D8" s="83"/>
      <c r="E8" s="89"/>
      <c r="F8" s="89"/>
      <c r="G8" s="89"/>
      <c r="H8" s="212" t="s">
        <v>15</v>
      </c>
      <c r="I8" s="206"/>
      <c r="J8" s="204"/>
      <c r="K8" s="204"/>
      <c r="L8" s="204"/>
      <c r="M8" s="204"/>
      <c r="N8" s="204"/>
      <c r="O8" s="204"/>
    </row>
    <row r="9" spans="1:15" s="108" customFormat="1" x14ac:dyDescent="0.25">
      <c r="A9" s="222"/>
      <c r="B9" s="83"/>
      <c r="C9" s="83"/>
      <c r="D9" s="83">
        <v>0</v>
      </c>
      <c r="E9" s="89"/>
      <c r="F9" s="89"/>
      <c r="G9" s="89"/>
      <c r="H9" s="212" t="s">
        <v>16</v>
      </c>
      <c r="I9" s="206"/>
      <c r="J9" s="204"/>
      <c r="K9" s="204"/>
      <c r="L9" s="204"/>
      <c r="M9" s="204"/>
      <c r="N9" s="204"/>
      <c r="O9" s="204"/>
    </row>
    <row r="10" spans="1:15" s="108" customFormat="1" x14ac:dyDescent="0.25">
      <c r="A10" s="222"/>
      <c r="B10" s="83"/>
      <c r="C10" s="83"/>
      <c r="D10" s="83"/>
      <c r="E10" s="89">
        <v>1</v>
      </c>
      <c r="F10" s="89">
        <v>0</v>
      </c>
      <c r="G10" s="89"/>
      <c r="H10" s="212" t="s">
        <v>39</v>
      </c>
      <c r="I10" s="206"/>
      <c r="J10" s="204"/>
      <c r="K10" s="204"/>
      <c r="L10" s="204"/>
      <c r="M10" s="209">
        <v>145596549</v>
      </c>
      <c r="N10" s="209">
        <v>134521131</v>
      </c>
      <c r="O10" s="209">
        <v>77146991.140000001</v>
      </c>
    </row>
    <row r="11" spans="1:15" s="108" customFormat="1" x14ac:dyDescent="0.25">
      <c r="A11" s="222">
        <v>4</v>
      </c>
      <c r="B11" s="83"/>
      <c r="C11" s="83"/>
      <c r="D11" s="83"/>
      <c r="E11" s="83"/>
      <c r="F11" s="83"/>
      <c r="G11" s="83">
        <v>1</v>
      </c>
      <c r="H11" s="212" t="s">
        <v>40</v>
      </c>
      <c r="I11" s="214" t="s">
        <v>19</v>
      </c>
      <c r="J11" s="209">
        <v>700</v>
      </c>
      <c r="K11" s="209">
        <v>987</v>
      </c>
      <c r="L11" s="209">
        <v>817</v>
      </c>
      <c r="M11" s="204"/>
      <c r="N11" s="204"/>
      <c r="O11" s="209"/>
    </row>
    <row r="12" spans="1:15" s="108" customFormat="1" x14ac:dyDescent="0.25">
      <c r="A12" s="222"/>
      <c r="B12" s="83"/>
      <c r="C12" s="83"/>
      <c r="D12" s="83"/>
      <c r="E12" s="89"/>
      <c r="F12" s="89"/>
      <c r="G12" s="89">
        <v>2</v>
      </c>
      <c r="H12" s="213" t="s">
        <v>40</v>
      </c>
      <c r="I12" s="206" t="s">
        <v>19</v>
      </c>
      <c r="J12" s="204">
        <v>700</v>
      </c>
      <c r="K12" s="204">
        <v>987</v>
      </c>
      <c r="L12" s="204">
        <v>817</v>
      </c>
      <c r="M12" s="204"/>
      <c r="N12" s="204"/>
      <c r="O12" s="209"/>
    </row>
    <row r="13" spans="1:15" s="108" customFormat="1" x14ac:dyDescent="0.25">
      <c r="A13" s="222"/>
      <c r="B13" s="83"/>
      <c r="C13" s="83"/>
      <c r="D13" s="83"/>
      <c r="E13" s="83">
        <v>2</v>
      </c>
      <c r="F13" s="83">
        <v>0</v>
      </c>
      <c r="G13" s="83"/>
      <c r="H13" s="212" t="s">
        <v>71</v>
      </c>
      <c r="I13" s="214"/>
      <c r="J13" s="209"/>
      <c r="K13" s="209"/>
      <c r="L13" s="209"/>
      <c r="M13" s="209">
        <v>18697256</v>
      </c>
      <c r="N13" s="209">
        <v>23326298</v>
      </c>
      <c r="O13" s="209">
        <v>10115560.35</v>
      </c>
    </row>
    <row r="14" spans="1:15" s="108" customFormat="1" x14ac:dyDescent="0.25">
      <c r="A14" s="222">
        <v>4</v>
      </c>
      <c r="B14" s="83"/>
      <c r="C14" s="83"/>
      <c r="D14" s="83"/>
      <c r="E14" s="83"/>
      <c r="F14" s="83"/>
      <c r="G14" s="83">
        <v>1</v>
      </c>
      <c r="H14" s="212" t="s">
        <v>72</v>
      </c>
      <c r="I14" s="214" t="s">
        <v>73</v>
      </c>
      <c r="J14" s="209">
        <v>4619</v>
      </c>
      <c r="K14" s="209">
        <v>5497</v>
      </c>
      <c r="L14" s="209">
        <v>2694</v>
      </c>
      <c r="M14" s="204"/>
      <c r="N14" s="204"/>
      <c r="O14" s="209"/>
    </row>
    <row r="15" spans="1:15" s="108" customFormat="1" ht="27" x14ac:dyDescent="0.25">
      <c r="A15" s="222"/>
      <c r="B15" s="83"/>
      <c r="C15" s="83"/>
      <c r="D15" s="83"/>
      <c r="E15" s="89"/>
      <c r="F15" s="89"/>
      <c r="G15" s="89">
        <v>2</v>
      </c>
      <c r="H15" s="213" t="s">
        <v>74</v>
      </c>
      <c r="I15" s="206" t="s">
        <v>75</v>
      </c>
      <c r="J15" s="204">
        <v>970271</v>
      </c>
      <c r="K15" s="204">
        <v>994284</v>
      </c>
      <c r="L15" s="204">
        <v>496753</v>
      </c>
      <c r="M15" s="204"/>
      <c r="N15" s="204"/>
      <c r="O15" s="209"/>
    </row>
    <row r="16" spans="1:15" s="108" customFormat="1" ht="27" x14ac:dyDescent="0.25">
      <c r="A16" s="222"/>
      <c r="B16" s="83"/>
      <c r="C16" s="83"/>
      <c r="D16" s="83"/>
      <c r="E16" s="89"/>
      <c r="F16" s="89"/>
      <c r="G16" s="89">
        <v>3</v>
      </c>
      <c r="H16" s="213" t="s">
        <v>76</v>
      </c>
      <c r="I16" s="206" t="s">
        <v>75</v>
      </c>
      <c r="J16" s="204">
        <v>973574</v>
      </c>
      <c r="K16" s="204">
        <v>1004574</v>
      </c>
      <c r="L16" s="204">
        <v>502149</v>
      </c>
      <c r="M16" s="204"/>
      <c r="N16" s="204"/>
      <c r="O16" s="209"/>
    </row>
    <row r="17" spans="1:15" s="108" customFormat="1" x14ac:dyDescent="0.25">
      <c r="A17" s="222"/>
      <c r="B17" s="83"/>
      <c r="C17" s="83"/>
      <c r="D17" s="83"/>
      <c r="E17" s="89"/>
      <c r="F17" s="89"/>
      <c r="G17" s="89">
        <v>4</v>
      </c>
      <c r="H17" s="213" t="s">
        <v>77</v>
      </c>
      <c r="I17" s="206" t="s">
        <v>78</v>
      </c>
      <c r="J17" s="204">
        <v>22808951</v>
      </c>
      <c r="K17" s="204">
        <v>33308951</v>
      </c>
      <c r="L17" s="204">
        <v>14127275</v>
      </c>
      <c r="M17" s="204"/>
      <c r="N17" s="204"/>
      <c r="O17" s="209"/>
    </row>
    <row r="18" spans="1:15" s="108" customFormat="1" x14ac:dyDescent="0.25">
      <c r="A18" s="222"/>
      <c r="B18" s="83"/>
      <c r="C18" s="83"/>
      <c r="D18" s="83"/>
      <c r="E18" s="89"/>
      <c r="F18" s="89"/>
      <c r="G18" s="89">
        <v>5</v>
      </c>
      <c r="H18" s="213" t="s">
        <v>79</v>
      </c>
      <c r="I18" s="206" t="s">
        <v>78</v>
      </c>
      <c r="J18" s="204">
        <v>16244403</v>
      </c>
      <c r="K18" s="204">
        <v>23744403</v>
      </c>
      <c r="L18" s="204">
        <v>11444946</v>
      </c>
      <c r="M18" s="204"/>
      <c r="N18" s="204"/>
      <c r="O18" s="209"/>
    </row>
    <row r="19" spans="1:15" s="108" customFormat="1" x14ac:dyDescent="0.25">
      <c r="A19" s="222"/>
      <c r="B19" s="89"/>
      <c r="C19" s="89"/>
      <c r="D19" s="89"/>
      <c r="E19" s="89"/>
      <c r="F19" s="89"/>
      <c r="G19" s="89">
        <v>6</v>
      </c>
      <c r="H19" s="213" t="s">
        <v>80</v>
      </c>
      <c r="I19" s="206" t="s">
        <v>73</v>
      </c>
      <c r="J19" s="204">
        <v>341</v>
      </c>
      <c r="K19" s="204">
        <v>466</v>
      </c>
      <c r="L19" s="204">
        <v>204</v>
      </c>
      <c r="M19" s="204"/>
      <c r="N19" s="204"/>
      <c r="O19" s="209"/>
    </row>
    <row r="20" spans="1:15" s="108" customFormat="1" ht="27" x14ac:dyDescent="0.25">
      <c r="A20" s="222"/>
      <c r="B20" s="89"/>
      <c r="C20" s="89"/>
      <c r="D20" s="89"/>
      <c r="E20" s="89"/>
      <c r="F20" s="89"/>
      <c r="G20" s="89">
        <v>7</v>
      </c>
      <c r="H20" s="213" t="s">
        <v>81</v>
      </c>
      <c r="I20" s="206" t="s">
        <v>73</v>
      </c>
      <c r="J20" s="204">
        <v>111</v>
      </c>
      <c r="K20" s="204">
        <v>161</v>
      </c>
      <c r="L20" s="204">
        <v>78</v>
      </c>
      <c r="M20" s="204"/>
      <c r="N20" s="204"/>
      <c r="O20" s="209"/>
    </row>
    <row r="21" spans="1:15" s="108" customFormat="1" ht="27" x14ac:dyDescent="0.25">
      <c r="A21" s="222"/>
      <c r="B21" s="89"/>
      <c r="C21" s="89"/>
      <c r="D21" s="89"/>
      <c r="E21" s="89"/>
      <c r="F21" s="89"/>
      <c r="G21" s="89">
        <v>8</v>
      </c>
      <c r="H21" s="213" t="s">
        <v>82</v>
      </c>
      <c r="I21" s="206" t="s">
        <v>73</v>
      </c>
      <c r="J21" s="204">
        <v>4167</v>
      </c>
      <c r="K21" s="204">
        <v>4870</v>
      </c>
      <c r="L21" s="204">
        <v>2412</v>
      </c>
      <c r="M21" s="204"/>
      <c r="N21" s="204"/>
      <c r="O21" s="209"/>
    </row>
    <row r="22" spans="1:15" s="108" customFormat="1" x14ac:dyDescent="0.25">
      <c r="A22" s="222"/>
      <c r="B22" s="83"/>
      <c r="C22" s="83"/>
      <c r="D22" s="83"/>
      <c r="E22" s="83">
        <v>3</v>
      </c>
      <c r="F22" s="83">
        <v>0</v>
      </c>
      <c r="G22" s="83"/>
      <c r="H22" s="212" t="s">
        <v>83</v>
      </c>
      <c r="I22" s="214"/>
      <c r="J22" s="209"/>
      <c r="K22" s="209"/>
      <c r="L22" s="209"/>
      <c r="M22" s="209">
        <v>12682375</v>
      </c>
      <c r="N22" s="209">
        <v>12682375</v>
      </c>
      <c r="O22" s="209">
        <v>5978918.1100000003</v>
      </c>
    </row>
    <row r="23" spans="1:15" s="108" customFormat="1" ht="30" x14ac:dyDescent="0.25">
      <c r="A23" s="222">
        <v>4</v>
      </c>
      <c r="B23" s="83"/>
      <c r="C23" s="83"/>
      <c r="D23" s="83"/>
      <c r="E23" s="83"/>
      <c r="F23" s="83"/>
      <c r="G23" s="83">
        <v>1</v>
      </c>
      <c r="H23" s="212" t="s">
        <v>89</v>
      </c>
      <c r="I23" s="214" t="s">
        <v>73</v>
      </c>
      <c r="J23" s="209">
        <v>43749</v>
      </c>
      <c r="K23" s="209">
        <v>68549</v>
      </c>
      <c r="L23" s="209">
        <v>34266</v>
      </c>
      <c r="M23" s="209"/>
      <c r="N23" s="209"/>
      <c r="O23" s="209"/>
    </row>
    <row r="24" spans="1:15" s="108" customFormat="1" ht="27" x14ac:dyDescent="0.25">
      <c r="A24" s="222"/>
      <c r="B24" s="89"/>
      <c r="C24" s="89"/>
      <c r="D24" s="89"/>
      <c r="E24" s="83"/>
      <c r="F24" s="89"/>
      <c r="G24" s="89">
        <v>2</v>
      </c>
      <c r="H24" s="213" t="s">
        <v>89</v>
      </c>
      <c r="I24" s="206" t="s">
        <v>73</v>
      </c>
      <c r="J24" s="204">
        <v>43749</v>
      </c>
      <c r="K24" s="204">
        <v>68549</v>
      </c>
      <c r="L24" s="204">
        <v>34266</v>
      </c>
      <c r="M24" s="209"/>
      <c r="N24" s="209"/>
      <c r="O24" s="209"/>
    </row>
    <row r="25" spans="1:15" s="108" customFormat="1" ht="30" x14ac:dyDescent="0.25">
      <c r="A25" s="222"/>
      <c r="B25" s="83"/>
      <c r="C25" s="83"/>
      <c r="D25" s="83"/>
      <c r="E25" s="83">
        <v>4</v>
      </c>
      <c r="F25" s="83">
        <v>0</v>
      </c>
      <c r="G25" s="83"/>
      <c r="H25" s="212" t="s">
        <v>84</v>
      </c>
      <c r="I25" s="214"/>
      <c r="J25" s="209"/>
      <c r="K25" s="209"/>
      <c r="L25" s="209"/>
      <c r="M25" s="209">
        <v>1404787</v>
      </c>
      <c r="N25" s="209">
        <v>2402968</v>
      </c>
      <c r="O25" s="209">
        <v>1133905.2999999998</v>
      </c>
    </row>
    <row r="26" spans="1:15" s="108" customFormat="1" ht="30" x14ac:dyDescent="0.25">
      <c r="A26" s="222">
        <v>4</v>
      </c>
      <c r="B26" s="83"/>
      <c r="C26" s="83"/>
      <c r="D26" s="83"/>
      <c r="E26" s="83"/>
      <c r="F26" s="83"/>
      <c r="G26" s="83">
        <v>1</v>
      </c>
      <c r="H26" s="212" t="s">
        <v>85</v>
      </c>
      <c r="I26" s="214" t="s">
        <v>58</v>
      </c>
      <c r="J26" s="209">
        <v>104545</v>
      </c>
      <c r="K26" s="209">
        <v>167293</v>
      </c>
      <c r="L26" s="209">
        <v>41822</v>
      </c>
      <c r="M26" s="209"/>
      <c r="N26" s="209"/>
      <c r="O26" s="209"/>
    </row>
    <row r="27" spans="1:15" s="108" customFormat="1" ht="27" x14ac:dyDescent="0.25">
      <c r="A27" s="222"/>
      <c r="B27" s="89"/>
      <c r="C27" s="89"/>
      <c r="D27" s="89"/>
      <c r="E27" s="89"/>
      <c r="F27" s="89"/>
      <c r="G27" s="89">
        <v>2</v>
      </c>
      <c r="H27" s="213" t="s">
        <v>85</v>
      </c>
      <c r="I27" s="206" t="s">
        <v>58</v>
      </c>
      <c r="J27" s="204">
        <v>104545</v>
      </c>
      <c r="K27" s="204">
        <v>167293</v>
      </c>
      <c r="L27" s="204">
        <v>41822</v>
      </c>
      <c r="M27" s="204"/>
      <c r="N27" s="204"/>
      <c r="O27" s="209"/>
    </row>
    <row r="28" spans="1:15" s="108" customFormat="1" x14ac:dyDescent="0.25">
      <c r="A28" s="222"/>
      <c r="B28" s="83">
        <v>99</v>
      </c>
      <c r="C28" s="83"/>
      <c r="D28" s="83"/>
      <c r="E28" s="83"/>
      <c r="F28" s="83"/>
      <c r="G28" s="83"/>
      <c r="H28" s="224" t="s">
        <v>86</v>
      </c>
      <c r="I28" s="225"/>
      <c r="J28" s="209"/>
      <c r="K28" s="209"/>
      <c r="L28" s="209"/>
      <c r="M28" s="209"/>
      <c r="N28" s="209"/>
      <c r="O28" s="209"/>
    </row>
    <row r="29" spans="1:15" s="108" customFormat="1" x14ac:dyDescent="0.25">
      <c r="A29" s="222"/>
      <c r="B29" s="83"/>
      <c r="C29" s="83">
        <v>0</v>
      </c>
      <c r="D29" s="83"/>
      <c r="E29" s="83"/>
      <c r="F29" s="83"/>
      <c r="G29" s="83"/>
      <c r="H29" s="224" t="s">
        <v>15</v>
      </c>
      <c r="I29" s="225"/>
      <c r="J29" s="209"/>
      <c r="K29" s="209"/>
      <c r="L29" s="209"/>
      <c r="M29" s="209"/>
      <c r="N29" s="209"/>
      <c r="O29" s="209"/>
    </row>
    <row r="30" spans="1:15" s="108" customFormat="1" x14ac:dyDescent="0.25">
      <c r="A30" s="222"/>
      <c r="B30" s="83"/>
      <c r="C30" s="83"/>
      <c r="D30" s="83">
        <v>0</v>
      </c>
      <c r="E30" s="83"/>
      <c r="F30" s="83"/>
      <c r="G30" s="83"/>
      <c r="H30" s="224" t="s">
        <v>16</v>
      </c>
      <c r="I30" s="225"/>
      <c r="J30" s="209"/>
      <c r="K30" s="209"/>
      <c r="L30" s="209"/>
      <c r="M30" s="209"/>
      <c r="N30" s="209"/>
      <c r="O30" s="209"/>
    </row>
    <row r="31" spans="1:15" s="108" customFormat="1" ht="30" x14ac:dyDescent="0.25">
      <c r="A31" s="45"/>
      <c r="B31" s="47"/>
      <c r="C31" s="47"/>
      <c r="D31" s="47"/>
      <c r="E31" s="47">
        <v>2</v>
      </c>
      <c r="F31" s="47">
        <v>0</v>
      </c>
      <c r="G31" s="47"/>
      <c r="H31" s="53" t="s">
        <v>87</v>
      </c>
      <c r="I31" s="62"/>
      <c r="J31" s="11"/>
      <c r="K31" s="11"/>
      <c r="L31" s="11"/>
      <c r="M31" s="112">
        <v>450000</v>
      </c>
      <c r="N31" s="112">
        <v>450000</v>
      </c>
      <c r="O31" s="9">
        <v>0</v>
      </c>
    </row>
    <row r="32" spans="1:15" s="108" customFormat="1" ht="30" x14ac:dyDescent="0.25">
      <c r="A32" s="45"/>
      <c r="B32" s="47"/>
      <c r="C32" s="47"/>
      <c r="D32" s="47"/>
      <c r="E32" s="47"/>
      <c r="F32" s="47"/>
      <c r="G32" s="47"/>
      <c r="H32" s="53" t="s">
        <v>88</v>
      </c>
      <c r="I32" s="62" t="s">
        <v>27</v>
      </c>
      <c r="J32" s="11">
        <v>1</v>
      </c>
      <c r="K32" s="11">
        <v>1</v>
      </c>
      <c r="L32" s="11">
        <v>0</v>
      </c>
      <c r="M32" s="112"/>
      <c r="N32" s="9"/>
      <c r="O32" s="9"/>
    </row>
    <row r="33" spans="1:15" s="108" customFormat="1" ht="27.75" thickBot="1" x14ac:dyDescent="0.3">
      <c r="A33" s="63"/>
      <c r="B33" s="64"/>
      <c r="C33" s="64"/>
      <c r="D33" s="64"/>
      <c r="E33" s="64"/>
      <c r="F33" s="64"/>
      <c r="G33" s="64"/>
      <c r="H33" s="65" t="s">
        <v>88</v>
      </c>
      <c r="I33" s="66" t="s">
        <v>27</v>
      </c>
      <c r="J33" s="17">
        <v>1</v>
      </c>
      <c r="K33" s="17">
        <v>1</v>
      </c>
      <c r="L33" s="17">
        <v>0</v>
      </c>
      <c r="M33" s="115"/>
      <c r="N33" s="15"/>
      <c r="O33" s="15"/>
    </row>
    <row r="34" spans="1:15" s="108" customFormat="1" ht="13.5" x14ac:dyDescent="0.25"/>
    <row r="35" spans="1:15" s="108" customFormat="1" ht="13.5" x14ac:dyDescent="0.25"/>
    <row r="36" spans="1:15" s="108" customFormat="1" ht="13.5" x14ac:dyDescent="0.25">
      <c r="H36" s="108" t="s">
        <v>190</v>
      </c>
    </row>
    <row r="37" spans="1:15" s="108" customFormat="1" ht="13.5" x14ac:dyDescent="0.25">
      <c r="H37" s="108" t="s">
        <v>194</v>
      </c>
    </row>
    <row r="38" spans="1:15" s="108" customFormat="1" ht="13.5" x14ac:dyDescent="0.25"/>
    <row r="39" spans="1:15" s="108" customFormat="1" ht="13.5" x14ac:dyDescent="0.25"/>
    <row r="40" spans="1:15" s="108" customFormat="1" ht="13.5" x14ac:dyDescent="0.25"/>
    <row r="41" spans="1:15" s="108" customFormat="1" ht="13.5" x14ac:dyDescent="0.25"/>
    <row r="42" spans="1:15" s="108" customFormat="1" ht="13.5" x14ac:dyDescent="0.25"/>
    <row r="43" spans="1:15" s="108" customFormat="1" ht="13.5" x14ac:dyDescent="0.25"/>
    <row r="44" spans="1:15" s="108" customFormat="1" ht="13.5" x14ac:dyDescent="0.25"/>
    <row r="45" spans="1:15" s="108" customFormat="1" ht="13.5" x14ac:dyDescent="0.25"/>
    <row r="46" spans="1:15" s="108" customFormat="1" ht="13.5" x14ac:dyDescent="0.25"/>
    <row r="47" spans="1:15" s="108" customFormat="1" ht="13.5" x14ac:dyDescent="0.25"/>
    <row r="48" spans="1:15" s="108" customFormat="1" ht="13.5" x14ac:dyDescent="0.25"/>
    <row r="49" s="108" customFormat="1" ht="13.5" x14ac:dyDescent="0.25"/>
    <row r="50" s="108" customFormat="1" ht="13.5" x14ac:dyDescent="0.25"/>
    <row r="51" s="108" customFormat="1" ht="13.5" x14ac:dyDescent="0.25"/>
    <row r="52" s="108" customFormat="1" ht="13.5" x14ac:dyDescent="0.25"/>
    <row r="53" s="108" customFormat="1" ht="13.5" x14ac:dyDescent="0.25"/>
    <row r="54" s="108" customFormat="1" ht="13.5" x14ac:dyDescent="0.25"/>
    <row r="55" s="108" customFormat="1" ht="13.5" x14ac:dyDescent="0.25"/>
    <row r="56" s="108" customFormat="1" ht="13.5" x14ac:dyDescent="0.25"/>
    <row r="57" s="108" customFormat="1" ht="13.5" x14ac:dyDescent="0.25"/>
    <row r="58" s="108" customFormat="1" ht="13.5" x14ac:dyDescent="0.25"/>
    <row r="59" s="108" customFormat="1" ht="13.5" x14ac:dyDescent="0.25"/>
    <row r="60" s="108" customFormat="1" ht="13.5" x14ac:dyDescent="0.25"/>
    <row r="61" s="108" customFormat="1" ht="13.5" x14ac:dyDescent="0.25"/>
    <row r="62" s="108" customFormat="1" ht="13.5" x14ac:dyDescent="0.25"/>
    <row r="63" s="108" customFormat="1" ht="13.5" x14ac:dyDescent="0.25"/>
    <row r="64" s="108" customFormat="1" ht="13.5" x14ac:dyDescent="0.25"/>
    <row r="65" s="108" customFormat="1" ht="13.5" x14ac:dyDescent="0.25"/>
    <row r="66" s="108" customFormat="1" ht="13.5" x14ac:dyDescent="0.25"/>
    <row r="67" s="108" customFormat="1" ht="13.5" x14ac:dyDescent="0.25"/>
    <row r="68" s="108" customFormat="1" ht="13.5" x14ac:dyDescent="0.25"/>
    <row r="69" s="108" customFormat="1" ht="13.5" x14ac:dyDescent="0.25"/>
    <row r="70" s="108" customFormat="1" ht="13.5" x14ac:dyDescent="0.25"/>
    <row r="71" s="108" customFormat="1" ht="13.5" x14ac:dyDescent="0.25"/>
    <row r="72" s="108" customFormat="1" ht="13.5" x14ac:dyDescent="0.25"/>
    <row r="73" s="108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0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AQ24"/>
  <sheetViews>
    <sheetView view="pageBreakPreview" topLeftCell="N1" zoomScaleNormal="100" zoomScaleSheetLayoutView="100" workbookViewId="0">
      <selection activeCell="T16" sqref="T1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3" width="19.42578125" bestFit="1" customWidth="1"/>
    <col min="14" max="14" width="19.140625" bestFit="1" customWidth="1"/>
    <col min="15" max="15" width="18.7109375" bestFit="1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x14ac:dyDescent="0.25">
      <c r="A5" s="233" t="s">
        <v>90</v>
      </c>
      <c r="B5" s="234"/>
      <c r="C5" s="234"/>
      <c r="D5" s="234"/>
      <c r="E5" s="234"/>
      <c r="F5" s="234"/>
      <c r="G5" s="234"/>
      <c r="H5" s="234"/>
      <c r="I5" s="267"/>
      <c r="J5" s="236" t="s">
        <v>35</v>
      </c>
      <c r="K5" s="238"/>
      <c r="L5" s="240"/>
      <c r="M5" s="236" t="s">
        <v>1</v>
      </c>
      <c r="N5" s="238"/>
      <c r="O5" s="239"/>
    </row>
    <row r="6" spans="1:15" s="7" customFormat="1" ht="36.75" thickBot="1" x14ac:dyDescent="0.25">
      <c r="A6" s="258" t="s">
        <v>2</v>
      </c>
      <c r="B6" s="259" t="s">
        <v>3</v>
      </c>
      <c r="C6" s="259" t="s">
        <v>4</v>
      </c>
      <c r="D6" s="259" t="s">
        <v>5</v>
      </c>
      <c r="E6" s="259" t="s">
        <v>6</v>
      </c>
      <c r="F6" s="259" t="s">
        <v>7</v>
      </c>
      <c r="G6" s="259" t="s">
        <v>8</v>
      </c>
      <c r="H6" s="260" t="s">
        <v>9</v>
      </c>
      <c r="I6" s="268" t="s">
        <v>10</v>
      </c>
      <c r="J6" s="274" t="s">
        <v>11</v>
      </c>
      <c r="K6" s="261" t="s">
        <v>12</v>
      </c>
      <c r="L6" s="277" t="s">
        <v>13</v>
      </c>
      <c r="M6" s="274" t="s">
        <v>11</v>
      </c>
      <c r="N6" s="261" t="s">
        <v>12</v>
      </c>
      <c r="O6" s="275" t="s">
        <v>13</v>
      </c>
    </row>
    <row r="7" spans="1:15" x14ac:dyDescent="0.25">
      <c r="A7" s="262"/>
      <c r="B7" s="263">
        <v>14</v>
      </c>
      <c r="C7" s="263"/>
      <c r="D7" s="263"/>
      <c r="E7" s="263"/>
      <c r="F7" s="263"/>
      <c r="G7" s="263"/>
      <c r="H7" s="264" t="s">
        <v>91</v>
      </c>
      <c r="I7" s="269"/>
      <c r="J7" s="276"/>
      <c r="K7" s="265"/>
      <c r="L7" s="278"/>
      <c r="M7" s="276"/>
      <c r="N7" s="265"/>
      <c r="O7" s="266"/>
    </row>
    <row r="8" spans="1:15" x14ac:dyDescent="0.25">
      <c r="A8" s="4"/>
      <c r="B8" s="5"/>
      <c r="C8" s="49">
        <v>0</v>
      </c>
      <c r="D8" s="5"/>
      <c r="E8" s="5"/>
      <c r="F8" s="5"/>
      <c r="G8" s="5"/>
      <c r="H8" s="212" t="s">
        <v>15</v>
      </c>
      <c r="I8" s="270"/>
      <c r="J8" s="226"/>
      <c r="K8" s="209"/>
      <c r="L8" s="279"/>
      <c r="M8" s="208"/>
      <c r="N8" s="209"/>
      <c r="O8" s="210"/>
    </row>
    <row r="9" spans="1:15" x14ac:dyDescent="0.25">
      <c r="A9" s="4"/>
      <c r="B9" s="5"/>
      <c r="C9" s="5"/>
      <c r="D9" s="5">
        <v>0</v>
      </c>
      <c r="E9" s="5"/>
      <c r="F9" s="5"/>
      <c r="G9" s="5"/>
      <c r="H9" s="212" t="s">
        <v>16</v>
      </c>
      <c r="I9" s="270"/>
      <c r="J9" s="208"/>
      <c r="K9" s="209"/>
      <c r="L9" s="279"/>
      <c r="M9" s="208"/>
      <c r="N9" s="209"/>
      <c r="O9" s="210"/>
    </row>
    <row r="10" spans="1:15" x14ac:dyDescent="0.25">
      <c r="A10" s="4"/>
      <c r="B10" s="5"/>
      <c r="C10" s="5"/>
      <c r="D10" s="5"/>
      <c r="E10" s="5">
        <v>1</v>
      </c>
      <c r="F10" s="5">
        <v>0</v>
      </c>
      <c r="G10" s="5"/>
      <c r="H10" s="212" t="s">
        <v>39</v>
      </c>
      <c r="I10" s="270"/>
      <c r="J10" s="208"/>
      <c r="K10" s="209"/>
      <c r="L10" s="279"/>
      <c r="M10" s="208">
        <v>142000000</v>
      </c>
      <c r="N10" s="209">
        <v>130425000</v>
      </c>
      <c r="O10" s="210">
        <v>107508436.84999999</v>
      </c>
    </row>
    <row r="11" spans="1:15" x14ac:dyDescent="0.25">
      <c r="A11" s="4">
        <v>4</v>
      </c>
      <c r="B11" s="5"/>
      <c r="C11" s="5"/>
      <c r="D11" s="5"/>
      <c r="E11" s="5"/>
      <c r="F11" s="5"/>
      <c r="G11" s="5">
        <v>1</v>
      </c>
      <c r="H11" s="227" t="s">
        <v>40</v>
      </c>
      <c r="I11" s="270" t="s">
        <v>19</v>
      </c>
      <c r="J11" s="208">
        <v>177</v>
      </c>
      <c r="K11" s="209">
        <v>336</v>
      </c>
      <c r="L11" s="279">
        <v>107</v>
      </c>
      <c r="M11" s="208"/>
      <c r="N11" s="209"/>
      <c r="O11" s="210"/>
    </row>
    <row r="12" spans="1:15" x14ac:dyDescent="0.25">
      <c r="A12" s="4"/>
      <c r="B12" s="5"/>
      <c r="C12" s="5"/>
      <c r="D12" s="5"/>
      <c r="E12" s="5"/>
      <c r="F12" s="5"/>
      <c r="G12" s="6">
        <v>2</v>
      </c>
      <c r="H12" s="228" t="s">
        <v>40</v>
      </c>
      <c r="I12" s="271" t="s">
        <v>19</v>
      </c>
      <c r="J12" s="203">
        <v>67</v>
      </c>
      <c r="K12" s="204">
        <v>230</v>
      </c>
      <c r="L12" s="280">
        <v>55</v>
      </c>
      <c r="M12" s="208"/>
      <c r="N12" s="209"/>
      <c r="O12" s="210"/>
    </row>
    <row r="13" spans="1:15" x14ac:dyDescent="0.25">
      <c r="A13" s="4"/>
      <c r="B13" s="5"/>
      <c r="C13" s="5"/>
      <c r="D13" s="5"/>
      <c r="E13" s="5"/>
      <c r="F13" s="5"/>
      <c r="G13" s="6">
        <v>3</v>
      </c>
      <c r="H13" s="228" t="s">
        <v>92</v>
      </c>
      <c r="I13" s="271" t="s">
        <v>75</v>
      </c>
      <c r="J13" s="203">
        <v>10406</v>
      </c>
      <c r="K13" s="204">
        <v>9785</v>
      </c>
      <c r="L13" s="280">
        <v>0</v>
      </c>
      <c r="M13" s="208"/>
      <c r="N13" s="209"/>
      <c r="O13" s="210"/>
    </row>
    <row r="14" spans="1:15" x14ac:dyDescent="0.25">
      <c r="A14" s="4"/>
      <c r="B14" s="5"/>
      <c r="C14" s="5"/>
      <c r="D14" s="5"/>
      <c r="E14" s="5"/>
      <c r="F14" s="5"/>
      <c r="G14" s="6">
        <v>4</v>
      </c>
      <c r="H14" s="228" t="s">
        <v>93</v>
      </c>
      <c r="I14" s="271" t="s">
        <v>19</v>
      </c>
      <c r="J14" s="203">
        <v>110</v>
      </c>
      <c r="K14" s="204">
        <v>106</v>
      </c>
      <c r="L14" s="280">
        <v>52</v>
      </c>
      <c r="M14" s="208"/>
      <c r="N14" s="209"/>
      <c r="O14" s="210"/>
    </row>
    <row r="15" spans="1:15" x14ac:dyDescent="0.25">
      <c r="A15" s="4"/>
      <c r="B15" s="5"/>
      <c r="C15" s="5"/>
      <c r="D15" s="5"/>
      <c r="E15" s="5"/>
      <c r="F15" s="5"/>
      <c r="G15" s="6">
        <v>5</v>
      </c>
      <c r="H15" s="228" t="s">
        <v>94</v>
      </c>
      <c r="I15" s="271" t="s">
        <v>95</v>
      </c>
      <c r="J15" s="203">
        <v>1</v>
      </c>
      <c r="K15" s="204">
        <v>10</v>
      </c>
      <c r="L15" s="280">
        <v>8</v>
      </c>
      <c r="M15" s="208"/>
      <c r="N15" s="209"/>
      <c r="O15" s="210"/>
    </row>
    <row r="16" spans="1:15" ht="30" x14ac:dyDescent="0.25">
      <c r="A16" s="4"/>
      <c r="B16" s="5">
        <v>94</v>
      </c>
      <c r="C16" s="5"/>
      <c r="D16" s="5"/>
      <c r="E16" s="5"/>
      <c r="F16" s="5"/>
      <c r="G16" s="5"/>
      <c r="H16" s="51" t="s">
        <v>206</v>
      </c>
      <c r="I16" s="272"/>
      <c r="J16" s="8"/>
      <c r="K16" s="9"/>
      <c r="L16" s="281"/>
      <c r="M16" s="8"/>
      <c r="N16" s="9"/>
      <c r="O16" s="10"/>
    </row>
    <row r="17" spans="1:15" ht="45" x14ac:dyDescent="0.25">
      <c r="A17" s="4"/>
      <c r="B17" s="5"/>
      <c r="C17" s="49">
        <v>11</v>
      </c>
      <c r="D17" s="5"/>
      <c r="E17" s="5"/>
      <c r="F17" s="5"/>
      <c r="G17" s="5"/>
      <c r="H17" s="51" t="s">
        <v>207</v>
      </c>
      <c r="I17" s="272"/>
      <c r="J17" s="104"/>
      <c r="K17" s="9"/>
      <c r="L17" s="281"/>
      <c r="M17" s="8"/>
      <c r="N17" s="9"/>
      <c r="O17" s="10"/>
    </row>
    <row r="18" spans="1:15" x14ac:dyDescent="0.25">
      <c r="A18" s="4"/>
      <c r="B18" s="5"/>
      <c r="C18" s="5"/>
      <c r="D18" s="5">
        <v>1</v>
      </c>
      <c r="E18" s="5"/>
      <c r="F18" s="5"/>
      <c r="G18" s="5"/>
      <c r="H18" s="51" t="s">
        <v>16</v>
      </c>
      <c r="I18" s="272"/>
      <c r="J18" s="8"/>
      <c r="K18" s="9"/>
      <c r="L18" s="281"/>
      <c r="M18" s="8"/>
      <c r="N18" s="9"/>
      <c r="O18" s="10"/>
    </row>
    <row r="19" spans="1:15" ht="45" x14ac:dyDescent="0.25">
      <c r="A19" s="4"/>
      <c r="B19" s="5"/>
      <c r="C19" s="5"/>
      <c r="D19" s="5"/>
      <c r="E19" s="5">
        <v>1</v>
      </c>
      <c r="F19" s="5">
        <v>0</v>
      </c>
      <c r="G19" s="5"/>
      <c r="H19" s="51" t="s">
        <v>208</v>
      </c>
      <c r="I19" s="272"/>
      <c r="J19" s="8"/>
      <c r="K19" s="9"/>
      <c r="L19" s="281"/>
      <c r="M19" s="8">
        <v>0</v>
      </c>
      <c r="N19" s="9">
        <v>11800000</v>
      </c>
      <c r="O19" s="10">
        <v>0</v>
      </c>
    </row>
    <row r="20" spans="1:15" ht="41.25" thickBot="1" x14ac:dyDescent="0.3">
      <c r="A20" s="96">
        <v>4</v>
      </c>
      <c r="B20" s="102"/>
      <c r="C20" s="102"/>
      <c r="D20" s="102"/>
      <c r="E20" s="102"/>
      <c r="F20" s="102"/>
      <c r="G20" s="103">
        <v>3</v>
      </c>
      <c r="H20" s="97" t="s">
        <v>224</v>
      </c>
      <c r="I20" s="273" t="s">
        <v>19</v>
      </c>
      <c r="J20" s="40">
        <v>10406</v>
      </c>
      <c r="K20" s="17">
        <v>5</v>
      </c>
      <c r="L20" s="282">
        <v>0</v>
      </c>
      <c r="M20" s="14"/>
      <c r="N20" s="15"/>
      <c r="O20" s="16"/>
    </row>
    <row r="23" spans="1:15" x14ac:dyDescent="0.25">
      <c r="H23" s="167" t="s">
        <v>195</v>
      </c>
    </row>
    <row r="24" spans="1:15" x14ac:dyDescent="0.25">
      <c r="H24" s="167" t="s">
        <v>196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70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AQ26"/>
  <sheetViews>
    <sheetView view="pageBreakPreview" topLeftCell="N1" zoomScale="130" zoomScaleNormal="100" zoomScaleSheetLayoutView="130" workbookViewId="0">
      <selection activeCell="N18" sqref="N18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3" width="17" bestFit="1" customWidth="1"/>
    <col min="14" max="14" width="16.28515625" bestFit="1" customWidth="1"/>
    <col min="15" max="15" width="16.5703125" bestFit="1" customWidth="1"/>
  </cols>
  <sheetData>
    <row r="1" spans="1:15" ht="15" customHeight="1" x14ac:dyDescent="0.25">
      <c r="A1" s="36" t="s">
        <v>33</v>
      </c>
      <c r="M1" s="288"/>
      <c r="N1" s="288"/>
      <c r="O1" s="288"/>
    </row>
    <row r="2" spans="1:15" ht="15" customHeight="1" x14ac:dyDescent="0.25">
      <c r="A2" s="36" t="s">
        <v>34</v>
      </c>
      <c r="M2" s="288"/>
      <c r="N2" s="288"/>
      <c r="O2" s="288"/>
    </row>
    <row r="3" spans="1:15" ht="15" customHeight="1" x14ac:dyDescent="0.25">
      <c r="A3" s="36" t="str">
        <f>'201. DS'!A3</f>
        <v>EJERCICIO FISCAL 2022 - ACTUALIZADA A JUNIO</v>
      </c>
      <c r="M3" s="288"/>
      <c r="N3" s="288"/>
      <c r="O3" s="288"/>
    </row>
    <row r="4" spans="1:15" ht="15" customHeight="1" thickBot="1" x14ac:dyDescent="0.3">
      <c r="M4" s="289"/>
      <c r="N4" s="289"/>
      <c r="O4" s="289"/>
    </row>
    <row r="5" spans="1:15" x14ac:dyDescent="0.25">
      <c r="A5" s="233" t="s">
        <v>96</v>
      </c>
      <c r="B5" s="234"/>
      <c r="C5" s="234"/>
      <c r="D5" s="234"/>
      <c r="E5" s="234"/>
      <c r="F5" s="234"/>
      <c r="G5" s="234"/>
      <c r="H5" s="234"/>
      <c r="I5" s="235"/>
      <c r="J5" s="238" t="s">
        <v>35</v>
      </c>
      <c r="K5" s="238"/>
      <c r="L5" s="240"/>
      <c r="M5" s="285" t="s">
        <v>1</v>
      </c>
      <c r="N5" s="286"/>
      <c r="O5" s="287"/>
    </row>
    <row r="6" spans="1:15" s="7" customFormat="1" ht="36.75" thickBot="1" x14ac:dyDescent="0.25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4" t="s">
        <v>13</v>
      </c>
      <c r="M6" s="35" t="s">
        <v>11</v>
      </c>
      <c r="N6" s="31" t="s">
        <v>12</v>
      </c>
      <c r="O6" s="33" t="s">
        <v>13</v>
      </c>
    </row>
    <row r="7" spans="1:15" s="118" customFormat="1" ht="30" x14ac:dyDescent="0.25">
      <c r="A7" s="20"/>
      <c r="B7" s="21">
        <v>15</v>
      </c>
      <c r="C7" s="21"/>
      <c r="D7" s="21"/>
      <c r="E7" s="21"/>
      <c r="F7" s="21"/>
      <c r="G7" s="21"/>
      <c r="H7" s="69" t="s">
        <v>97</v>
      </c>
      <c r="I7" s="116"/>
      <c r="J7" s="25"/>
      <c r="K7" s="25"/>
      <c r="L7" s="283"/>
      <c r="M7" s="38"/>
      <c r="N7" s="25"/>
      <c r="O7" s="26"/>
    </row>
    <row r="8" spans="1:15" s="118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15</v>
      </c>
      <c r="I8" s="78"/>
      <c r="J8" s="12"/>
      <c r="K8" s="12"/>
      <c r="L8" s="284"/>
      <c r="M8" s="39"/>
      <c r="N8" s="12"/>
      <c r="O8" s="18"/>
    </row>
    <row r="9" spans="1:15" s="118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16</v>
      </c>
      <c r="I9" s="78"/>
      <c r="J9" s="12"/>
      <c r="K9" s="12"/>
      <c r="L9" s="284"/>
      <c r="M9" s="39"/>
      <c r="N9" s="12"/>
      <c r="O9" s="18"/>
    </row>
    <row r="10" spans="1:15" s="118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39</v>
      </c>
      <c r="I10" s="78"/>
      <c r="J10" s="12"/>
      <c r="K10" s="12"/>
      <c r="L10" s="284"/>
      <c r="M10" s="8">
        <v>6386608</v>
      </c>
      <c r="N10" s="9">
        <v>6013455</v>
      </c>
      <c r="O10" s="10">
        <v>3539850.83</v>
      </c>
    </row>
    <row r="11" spans="1:15" s="118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40</v>
      </c>
      <c r="I11" s="41" t="s">
        <v>19</v>
      </c>
      <c r="J11" s="9">
        <v>139</v>
      </c>
      <c r="K11" s="9">
        <v>105</v>
      </c>
      <c r="L11" s="281">
        <v>86</v>
      </c>
      <c r="M11" s="8"/>
      <c r="N11" s="9"/>
      <c r="O11" s="10"/>
    </row>
    <row r="12" spans="1:15" s="118" customFormat="1" x14ac:dyDescent="0.25">
      <c r="A12" s="4"/>
      <c r="B12" s="5"/>
      <c r="C12" s="5"/>
      <c r="D12" s="5"/>
      <c r="E12" s="5"/>
      <c r="F12" s="5"/>
      <c r="G12" s="6">
        <v>2</v>
      </c>
      <c r="H12" s="107" t="s">
        <v>40</v>
      </c>
      <c r="I12" s="78" t="s">
        <v>19</v>
      </c>
      <c r="J12" s="12">
        <v>139</v>
      </c>
      <c r="K12" s="12">
        <v>105</v>
      </c>
      <c r="L12" s="284">
        <v>86</v>
      </c>
      <c r="M12" s="8"/>
      <c r="N12" s="9"/>
      <c r="O12" s="10"/>
    </row>
    <row r="13" spans="1:15" s="118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98</v>
      </c>
      <c r="I13" s="78"/>
      <c r="J13" s="12"/>
      <c r="K13" s="12"/>
      <c r="L13" s="284"/>
      <c r="M13" s="8">
        <v>2238278</v>
      </c>
      <c r="N13" s="9">
        <v>2231097</v>
      </c>
      <c r="O13" s="10">
        <v>1071278.73</v>
      </c>
    </row>
    <row r="14" spans="1:15" s="118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99</v>
      </c>
      <c r="I14" s="41" t="s">
        <v>75</v>
      </c>
      <c r="J14" s="9">
        <v>997</v>
      </c>
      <c r="K14" s="9">
        <v>997</v>
      </c>
      <c r="L14" s="281">
        <v>577</v>
      </c>
      <c r="M14" s="8"/>
      <c r="N14" s="9"/>
      <c r="O14" s="10"/>
    </row>
    <row r="15" spans="1:15" s="118" customFormat="1" ht="27" x14ac:dyDescent="0.25">
      <c r="A15" s="4"/>
      <c r="B15" s="5"/>
      <c r="C15" s="5"/>
      <c r="D15" s="5"/>
      <c r="E15" s="5"/>
      <c r="F15" s="5"/>
      <c r="G15" s="6">
        <v>4</v>
      </c>
      <c r="H15" s="107" t="s">
        <v>100</v>
      </c>
      <c r="I15" s="78" t="s">
        <v>75</v>
      </c>
      <c r="J15" s="12">
        <v>790</v>
      </c>
      <c r="K15" s="12">
        <v>790</v>
      </c>
      <c r="L15" s="284">
        <v>456</v>
      </c>
      <c r="M15" s="8"/>
      <c r="N15" s="9"/>
      <c r="O15" s="10"/>
    </row>
    <row r="16" spans="1:15" s="118" customFormat="1" x14ac:dyDescent="0.25">
      <c r="A16" s="4"/>
      <c r="B16" s="5"/>
      <c r="C16" s="5"/>
      <c r="D16" s="5"/>
      <c r="E16" s="5"/>
      <c r="F16" s="5"/>
      <c r="G16" s="6">
        <v>5</v>
      </c>
      <c r="H16" s="107" t="s">
        <v>101</v>
      </c>
      <c r="I16" s="78" t="s">
        <v>75</v>
      </c>
      <c r="J16" s="12">
        <v>3</v>
      </c>
      <c r="K16" s="12">
        <v>3</v>
      </c>
      <c r="L16" s="284">
        <v>1</v>
      </c>
      <c r="M16" s="8"/>
      <c r="N16" s="9"/>
      <c r="O16" s="10"/>
    </row>
    <row r="17" spans="1:15" s="118" customFormat="1" x14ac:dyDescent="0.25">
      <c r="A17" s="4"/>
      <c r="B17" s="5"/>
      <c r="C17" s="5"/>
      <c r="D17" s="5"/>
      <c r="E17" s="5"/>
      <c r="F17" s="5"/>
      <c r="G17" s="6">
        <v>6</v>
      </c>
      <c r="H17" s="107" t="s">
        <v>102</v>
      </c>
      <c r="I17" s="78" t="s">
        <v>75</v>
      </c>
      <c r="J17" s="12">
        <v>204</v>
      </c>
      <c r="K17" s="12">
        <v>204</v>
      </c>
      <c r="L17" s="284">
        <v>120</v>
      </c>
      <c r="M17" s="8"/>
      <c r="N17" s="9"/>
      <c r="O17" s="10"/>
    </row>
    <row r="18" spans="1:15" s="118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51" t="s">
        <v>103</v>
      </c>
      <c r="I18" s="78"/>
      <c r="J18" s="12"/>
      <c r="K18" s="12"/>
      <c r="L18" s="284"/>
      <c r="M18" s="8">
        <v>3438575</v>
      </c>
      <c r="N18" s="9">
        <v>3224811</v>
      </c>
      <c r="O18" s="10">
        <v>1582414.21</v>
      </c>
    </row>
    <row r="19" spans="1:15" s="118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51" t="s">
        <v>104</v>
      </c>
      <c r="I19" s="41" t="s">
        <v>19</v>
      </c>
      <c r="J19" s="9">
        <v>55000</v>
      </c>
      <c r="K19" s="9">
        <v>55887</v>
      </c>
      <c r="L19" s="281">
        <v>28265</v>
      </c>
      <c r="M19" s="8"/>
      <c r="N19" s="9"/>
      <c r="O19" s="10"/>
    </row>
    <row r="20" spans="1:15" s="118" customFormat="1" x14ac:dyDescent="0.25">
      <c r="A20" s="4"/>
      <c r="B20" s="5"/>
      <c r="C20" s="5"/>
      <c r="D20" s="5"/>
      <c r="E20" s="5"/>
      <c r="F20" s="5"/>
      <c r="G20" s="6">
        <v>2</v>
      </c>
      <c r="H20" s="107" t="s">
        <v>105</v>
      </c>
      <c r="I20" s="78" t="s">
        <v>19</v>
      </c>
      <c r="J20" s="12">
        <v>2818</v>
      </c>
      <c r="K20" s="12">
        <v>2818</v>
      </c>
      <c r="L20" s="284">
        <v>1410</v>
      </c>
      <c r="M20" s="39"/>
      <c r="N20" s="12"/>
      <c r="O20" s="18"/>
    </row>
    <row r="21" spans="1:15" s="118" customFormat="1" x14ac:dyDescent="0.25">
      <c r="A21" s="4"/>
      <c r="B21" s="5"/>
      <c r="C21" s="5"/>
      <c r="D21" s="5"/>
      <c r="E21" s="5"/>
      <c r="F21" s="5"/>
      <c r="G21" s="6">
        <v>3</v>
      </c>
      <c r="H21" s="107" t="s">
        <v>106</v>
      </c>
      <c r="I21" s="78" t="s">
        <v>19</v>
      </c>
      <c r="J21" s="12">
        <v>11882</v>
      </c>
      <c r="K21" s="12">
        <v>11882</v>
      </c>
      <c r="L21" s="284">
        <v>5861</v>
      </c>
      <c r="M21" s="39"/>
      <c r="N21" s="12"/>
      <c r="O21" s="18"/>
    </row>
    <row r="22" spans="1:15" s="118" customFormat="1" ht="27.75" thickBot="1" x14ac:dyDescent="0.3">
      <c r="A22" s="96"/>
      <c r="B22" s="102"/>
      <c r="C22" s="102"/>
      <c r="D22" s="102"/>
      <c r="E22" s="102"/>
      <c r="F22" s="102"/>
      <c r="G22" s="103">
        <v>4</v>
      </c>
      <c r="H22" s="119" t="s">
        <v>107</v>
      </c>
      <c r="I22" s="117" t="s">
        <v>19</v>
      </c>
      <c r="J22" s="17">
        <v>40300</v>
      </c>
      <c r="K22" s="17">
        <v>41187</v>
      </c>
      <c r="L22" s="282">
        <v>20994</v>
      </c>
      <c r="M22" s="40"/>
      <c r="N22" s="17"/>
      <c r="O22" s="19"/>
    </row>
    <row r="23" spans="1:15" s="118" customFormat="1" x14ac:dyDescent="0.25"/>
    <row r="24" spans="1:15" s="118" customFormat="1" x14ac:dyDescent="0.25"/>
    <row r="25" spans="1:15" s="118" customFormat="1" x14ac:dyDescent="0.25">
      <c r="H25" s="118" t="s">
        <v>197</v>
      </c>
    </row>
    <row r="26" spans="1:15" x14ac:dyDescent="0.25">
      <c r="H26" s="168" t="s">
        <v>193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73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  <pageSetUpPr fitToPage="1"/>
  </sheetPr>
  <dimension ref="A1:AQ56"/>
  <sheetViews>
    <sheetView view="pageBreakPreview" topLeftCell="N1" zoomScale="115" zoomScaleNormal="100" zoomScaleSheetLayoutView="115" workbookViewId="0">
      <selection activeCell="N14" sqref="N1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6.5703125" bestFit="1" customWidth="1"/>
    <col min="15" max="15" width="16.140625" bestFit="1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s="108" customFormat="1" x14ac:dyDescent="0.25">
      <c r="A5" s="233" t="s">
        <v>108</v>
      </c>
      <c r="B5" s="234"/>
      <c r="C5" s="234"/>
      <c r="D5" s="234"/>
      <c r="E5" s="234"/>
      <c r="F5" s="234"/>
      <c r="G5" s="234"/>
      <c r="H5" s="234"/>
      <c r="I5" s="235"/>
      <c r="J5" s="238" t="s">
        <v>35</v>
      </c>
      <c r="K5" s="238"/>
      <c r="L5" s="240"/>
      <c r="M5" s="236" t="s">
        <v>1</v>
      </c>
      <c r="N5" s="238"/>
      <c r="O5" s="239"/>
    </row>
    <row r="6" spans="1:15" s="114" customFormat="1" ht="36.75" thickBot="1" x14ac:dyDescent="0.3">
      <c r="A6" s="27" t="s">
        <v>2</v>
      </c>
      <c r="B6" s="28" t="s">
        <v>3</v>
      </c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72" t="s">
        <v>9</v>
      </c>
      <c r="I6" s="30" t="s">
        <v>10</v>
      </c>
      <c r="J6" s="31" t="s">
        <v>11</v>
      </c>
      <c r="K6" s="31" t="s">
        <v>12</v>
      </c>
      <c r="L6" s="34" t="s">
        <v>13</v>
      </c>
      <c r="M6" s="35" t="s">
        <v>11</v>
      </c>
      <c r="N6" s="31" t="s">
        <v>12</v>
      </c>
      <c r="O6" s="33" t="s">
        <v>13</v>
      </c>
    </row>
    <row r="7" spans="1:15" s="108" customFormat="1" x14ac:dyDescent="0.25">
      <c r="A7" s="20"/>
      <c r="B7" s="21">
        <v>21</v>
      </c>
      <c r="C7" s="21"/>
      <c r="D7" s="21"/>
      <c r="E7" s="21"/>
      <c r="F7" s="21"/>
      <c r="G7" s="21"/>
      <c r="H7" s="69" t="s">
        <v>109</v>
      </c>
      <c r="I7" s="116"/>
      <c r="J7" s="23"/>
      <c r="K7" s="25"/>
      <c r="L7" s="283"/>
      <c r="M7" s="22"/>
      <c r="N7" s="25"/>
      <c r="O7" s="26"/>
    </row>
    <row r="8" spans="1:15" s="108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15</v>
      </c>
      <c r="I8" s="78"/>
      <c r="J8" s="12"/>
      <c r="K8" s="12"/>
      <c r="L8" s="284"/>
      <c r="M8" s="39"/>
      <c r="N8" s="12"/>
      <c r="O8" s="18"/>
    </row>
    <row r="9" spans="1:15" s="108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16</v>
      </c>
      <c r="I9" s="78"/>
      <c r="J9" s="12"/>
      <c r="K9" s="12"/>
      <c r="L9" s="284"/>
      <c r="M9" s="8"/>
      <c r="N9" s="9"/>
      <c r="O9" s="10"/>
    </row>
    <row r="10" spans="1:15" s="108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39</v>
      </c>
      <c r="I10" s="78"/>
      <c r="J10" s="12"/>
      <c r="K10" s="12"/>
      <c r="L10" s="284"/>
      <c r="M10" s="8">
        <v>7746848</v>
      </c>
      <c r="N10" s="9">
        <v>7924598</v>
      </c>
      <c r="O10" s="10">
        <v>2676277.85</v>
      </c>
    </row>
    <row r="11" spans="1:15" s="108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40</v>
      </c>
      <c r="I11" s="41" t="s">
        <v>19</v>
      </c>
      <c r="J11" s="9">
        <v>53</v>
      </c>
      <c r="K11" s="9">
        <v>164</v>
      </c>
      <c r="L11" s="281">
        <v>44</v>
      </c>
      <c r="M11" s="8"/>
      <c r="N11" s="9"/>
      <c r="O11" s="10"/>
    </row>
    <row r="12" spans="1:15" s="108" customFormat="1" x14ac:dyDescent="0.25">
      <c r="A12" s="4"/>
      <c r="B12" s="5"/>
      <c r="C12" s="5"/>
      <c r="D12" s="5"/>
      <c r="E12" s="5"/>
      <c r="F12" s="5"/>
      <c r="G12" s="6">
        <v>2</v>
      </c>
      <c r="H12" s="107" t="s">
        <v>40</v>
      </c>
      <c r="I12" s="78" t="s">
        <v>19</v>
      </c>
      <c r="J12" s="12">
        <v>53</v>
      </c>
      <c r="K12" s="12">
        <v>164</v>
      </c>
      <c r="L12" s="284">
        <v>44</v>
      </c>
      <c r="M12" s="8"/>
      <c r="N12" s="9"/>
      <c r="O12" s="10"/>
    </row>
    <row r="13" spans="1:15" s="108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110</v>
      </c>
      <c r="I13" s="78"/>
      <c r="J13" s="12"/>
      <c r="K13" s="12"/>
      <c r="L13" s="284"/>
      <c r="M13" s="8">
        <v>1554820</v>
      </c>
      <c r="N13" s="9">
        <v>1369070</v>
      </c>
      <c r="O13" s="10">
        <v>484328.69</v>
      </c>
    </row>
    <row r="14" spans="1:15" s="108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111</v>
      </c>
      <c r="I14" s="41" t="s">
        <v>95</v>
      </c>
      <c r="J14" s="9">
        <v>4071</v>
      </c>
      <c r="K14" s="9">
        <v>4071</v>
      </c>
      <c r="L14" s="281">
        <v>1080</v>
      </c>
      <c r="M14" s="8"/>
      <c r="N14" s="9"/>
      <c r="O14" s="10"/>
    </row>
    <row r="15" spans="1:15" s="108" customFormat="1" x14ac:dyDescent="0.25">
      <c r="A15" s="4"/>
      <c r="B15" s="5"/>
      <c r="C15" s="5"/>
      <c r="D15" s="5"/>
      <c r="E15" s="5"/>
      <c r="F15" s="5"/>
      <c r="G15" s="6">
        <v>2</v>
      </c>
      <c r="H15" s="107" t="s">
        <v>112</v>
      </c>
      <c r="I15" s="78" t="s">
        <v>95</v>
      </c>
      <c r="J15" s="12">
        <v>3930</v>
      </c>
      <c r="K15" s="12">
        <v>3930</v>
      </c>
      <c r="L15" s="284">
        <v>1064</v>
      </c>
      <c r="M15" s="39"/>
      <c r="N15" s="12"/>
      <c r="O15" s="18"/>
    </row>
    <row r="16" spans="1:15" s="108" customFormat="1" x14ac:dyDescent="0.25">
      <c r="A16" s="4"/>
      <c r="B16" s="5"/>
      <c r="C16" s="5"/>
      <c r="D16" s="5"/>
      <c r="E16" s="5"/>
      <c r="F16" s="5"/>
      <c r="G16" s="6">
        <v>3</v>
      </c>
      <c r="H16" s="107" t="s">
        <v>113</v>
      </c>
      <c r="I16" s="78" t="s">
        <v>95</v>
      </c>
      <c r="J16" s="12">
        <v>25</v>
      </c>
      <c r="K16" s="12">
        <v>25</v>
      </c>
      <c r="L16" s="284">
        <v>11</v>
      </c>
      <c r="M16" s="39"/>
      <c r="N16" s="12"/>
      <c r="O16" s="18"/>
    </row>
    <row r="17" spans="1:15" s="108" customFormat="1" ht="27.75" thickBot="1" x14ac:dyDescent="0.3">
      <c r="A17" s="63"/>
      <c r="B17" s="64"/>
      <c r="C17" s="64"/>
      <c r="D17" s="64"/>
      <c r="E17" s="64"/>
      <c r="F17" s="64"/>
      <c r="G17" s="103">
        <v>6</v>
      </c>
      <c r="H17" s="119" t="s">
        <v>114</v>
      </c>
      <c r="I17" s="117" t="s">
        <v>95</v>
      </c>
      <c r="J17" s="17">
        <v>116</v>
      </c>
      <c r="K17" s="17">
        <v>116</v>
      </c>
      <c r="L17" s="282">
        <v>5</v>
      </c>
      <c r="M17" s="92"/>
      <c r="N17" s="93"/>
      <c r="O17" s="94"/>
    </row>
    <row r="18" spans="1:15" s="82" customFormat="1" ht="13.5" x14ac:dyDescent="0.25"/>
    <row r="19" spans="1:15" s="82" customFormat="1" ht="13.5" x14ac:dyDescent="0.25"/>
    <row r="20" spans="1:15" s="82" customFormat="1" ht="13.5" x14ac:dyDescent="0.25"/>
    <row r="21" spans="1:15" s="82" customFormat="1" ht="13.5" x14ac:dyDescent="0.25"/>
    <row r="22" spans="1:15" s="82" customFormat="1" ht="13.5" x14ac:dyDescent="0.25">
      <c r="H22" s="82" t="s">
        <v>198</v>
      </c>
    </row>
    <row r="23" spans="1:15" s="82" customFormat="1" ht="13.5" x14ac:dyDescent="0.25">
      <c r="H23" s="82" t="s">
        <v>191</v>
      </c>
    </row>
    <row r="24" spans="1:15" s="82" customFormat="1" ht="13.5" x14ac:dyDescent="0.25"/>
    <row r="25" spans="1:15" s="82" customFormat="1" ht="13.5" x14ac:dyDescent="0.25"/>
    <row r="26" spans="1:15" s="82" customFormat="1" ht="13.5" x14ac:dyDescent="0.25"/>
    <row r="27" spans="1:15" s="82" customFormat="1" ht="13.5" x14ac:dyDescent="0.25"/>
    <row r="28" spans="1:15" s="82" customFormat="1" ht="13.5" x14ac:dyDescent="0.25"/>
    <row r="29" spans="1:15" s="82" customFormat="1" ht="13.5" x14ac:dyDescent="0.25"/>
    <row r="30" spans="1:15" s="82" customFormat="1" ht="13.5" x14ac:dyDescent="0.25"/>
    <row r="31" spans="1:15" s="82" customFormat="1" ht="13.5" x14ac:dyDescent="0.25"/>
    <row r="32" spans="1:15" s="82" customFormat="1" ht="13.5" x14ac:dyDescent="0.25"/>
    <row r="33" s="82" customFormat="1" ht="13.5" x14ac:dyDescent="0.25"/>
    <row r="34" s="82" customFormat="1" ht="13.5" x14ac:dyDescent="0.25"/>
    <row r="35" s="82" customFormat="1" ht="13.5" x14ac:dyDescent="0.25"/>
    <row r="36" s="82" customFormat="1" ht="13.5" x14ac:dyDescent="0.25"/>
    <row r="37" s="82" customFormat="1" ht="13.5" x14ac:dyDescent="0.25"/>
    <row r="38" s="82" customFormat="1" ht="13.5" x14ac:dyDescent="0.25"/>
    <row r="39" s="82" customFormat="1" ht="13.5" x14ac:dyDescent="0.25"/>
    <row r="40" s="82" customFormat="1" ht="13.5" x14ac:dyDescent="0.25"/>
    <row r="41" s="82" customFormat="1" ht="13.5" x14ac:dyDescent="0.25"/>
    <row r="42" s="82" customFormat="1" ht="13.5" x14ac:dyDescent="0.25"/>
    <row r="43" s="82" customFormat="1" ht="13.5" x14ac:dyDescent="0.25"/>
    <row r="44" s="82" customFormat="1" ht="13.5" x14ac:dyDescent="0.25"/>
    <row r="45" s="82" customFormat="1" ht="13.5" x14ac:dyDescent="0.25"/>
    <row r="46" s="82" customFormat="1" ht="13.5" x14ac:dyDescent="0.25"/>
    <row r="47" s="82" customFormat="1" ht="13.5" x14ac:dyDescent="0.25"/>
    <row r="48" s="82" customFormat="1" ht="13.5" x14ac:dyDescent="0.25"/>
    <row r="49" s="82" customFormat="1" ht="13.5" x14ac:dyDescent="0.25"/>
    <row r="50" s="82" customFormat="1" ht="13.5" x14ac:dyDescent="0.25"/>
    <row r="51" s="82" customFormat="1" ht="13.5" x14ac:dyDescent="0.25"/>
    <row r="52" s="82" customFormat="1" ht="13.5" x14ac:dyDescent="0.25"/>
    <row r="53" s="82" customFormat="1" ht="13.5" x14ac:dyDescent="0.25"/>
    <row r="54" s="82" customFormat="1" ht="13.5" x14ac:dyDescent="0.25"/>
    <row r="55" s="82" customFormat="1" ht="13.5" x14ac:dyDescent="0.25"/>
    <row r="56" s="82" customFormat="1" ht="13.5" x14ac:dyDescent="0.25"/>
  </sheetData>
  <mergeCells count="3">
    <mergeCell ref="A5:I5"/>
    <mergeCell ref="J5:L5"/>
    <mergeCell ref="M5:O5"/>
  </mergeCells>
  <pageMargins left="0.70866141732283472" right="0.70866141732283472" top="0.74803149606299213" bottom="0.74803149606299213" header="0.31496062992125984" footer="0.31496062992125984"/>
  <pageSetup scale="73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BB39"/>
  <sheetViews>
    <sheetView view="pageBreakPreview" topLeftCell="L1" zoomScale="80" zoomScaleNormal="115" zoomScaleSheetLayoutView="80" workbookViewId="0">
      <selection activeCell="O21" sqref="O2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6" customWidth="1"/>
    <col min="10" max="11" width="10.7109375" customWidth="1"/>
    <col min="12" max="12" width="14.85546875" bestFit="1" customWidth="1"/>
    <col min="13" max="13" width="17.5703125" bestFit="1" customWidth="1"/>
    <col min="14" max="14" width="17" bestFit="1" customWidth="1"/>
    <col min="15" max="15" width="15.85546875" bestFit="1" customWidth="1"/>
  </cols>
  <sheetData>
    <row r="1" spans="1:15" ht="15" customHeight="1" x14ac:dyDescent="0.25">
      <c r="A1" s="36" t="s">
        <v>33</v>
      </c>
    </row>
    <row r="2" spans="1:15" ht="15" customHeight="1" x14ac:dyDescent="0.25">
      <c r="A2" s="36" t="s">
        <v>34</v>
      </c>
    </row>
    <row r="3" spans="1:15" ht="15" customHeight="1" x14ac:dyDescent="0.25">
      <c r="A3" s="36" t="str">
        <f>'201. DS'!A3</f>
        <v>EJERCICIO FISCAL 2022 - ACTUALIZADA A JUNIO</v>
      </c>
    </row>
    <row r="4" spans="1:15" ht="15" customHeight="1" thickBot="1" x14ac:dyDescent="0.3"/>
    <row r="5" spans="1:15" s="82" customFormat="1" ht="36" customHeight="1" x14ac:dyDescent="0.25">
      <c r="A5" s="301" t="s">
        <v>115</v>
      </c>
      <c r="B5" s="302"/>
      <c r="C5" s="302"/>
      <c r="D5" s="302"/>
      <c r="E5" s="302"/>
      <c r="F5" s="302"/>
      <c r="G5" s="302"/>
      <c r="H5" s="302"/>
      <c r="I5" s="303"/>
      <c r="J5" s="236" t="s">
        <v>35</v>
      </c>
      <c r="K5" s="238"/>
      <c r="L5" s="239"/>
      <c r="M5" s="236" t="s">
        <v>1</v>
      </c>
      <c r="N5" s="238"/>
      <c r="O5" s="239"/>
    </row>
    <row r="6" spans="1:15" s="100" customFormat="1" ht="46.5" customHeight="1" thickBot="1" x14ac:dyDescent="0.3">
      <c r="A6" s="258" t="s">
        <v>2</v>
      </c>
      <c r="B6" s="259" t="s">
        <v>3</v>
      </c>
      <c r="C6" s="259" t="s">
        <v>4</v>
      </c>
      <c r="D6" s="259" t="s">
        <v>5</v>
      </c>
      <c r="E6" s="259" t="s">
        <v>6</v>
      </c>
      <c r="F6" s="259" t="s">
        <v>7</v>
      </c>
      <c r="G6" s="259" t="s">
        <v>8</v>
      </c>
      <c r="H6" s="260" t="s">
        <v>9</v>
      </c>
      <c r="I6" s="268" t="s">
        <v>10</v>
      </c>
      <c r="J6" s="274" t="s">
        <v>11</v>
      </c>
      <c r="K6" s="261" t="s">
        <v>12</v>
      </c>
      <c r="L6" s="275" t="s">
        <v>13</v>
      </c>
      <c r="M6" s="274" t="s">
        <v>11</v>
      </c>
      <c r="N6" s="261" t="s">
        <v>12</v>
      </c>
      <c r="O6" s="275" t="s">
        <v>13</v>
      </c>
    </row>
    <row r="7" spans="1:15" s="82" customFormat="1" ht="45" x14ac:dyDescent="0.25">
      <c r="A7" s="262"/>
      <c r="B7" s="263">
        <v>16</v>
      </c>
      <c r="C7" s="263"/>
      <c r="D7" s="263"/>
      <c r="E7" s="263"/>
      <c r="F7" s="263"/>
      <c r="G7" s="263"/>
      <c r="H7" s="290" t="s">
        <v>116</v>
      </c>
      <c r="I7" s="295"/>
      <c r="J7" s="299"/>
      <c r="K7" s="263"/>
      <c r="L7" s="300"/>
      <c r="M7" s="294"/>
      <c r="N7" s="291"/>
      <c r="O7" s="292"/>
    </row>
    <row r="8" spans="1:15" s="82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15</v>
      </c>
      <c r="I8" s="296"/>
      <c r="J8" s="110"/>
      <c r="K8" s="6"/>
      <c r="L8" s="111"/>
      <c r="M8" s="39"/>
      <c r="N8" s="12"/>
      <c r="O8" s="18"/>
    </row>
    <row r="9" spans="1:15" s="82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16</v>
      </c>
      <c r="I9" s="296"/>
      <c r="J9" s="110"/>
      <c r="K9" s="6"/>
      <c r="L9" s="111"/>
      <c r="M9" s="39"/>
      <c r="N9" s="12"/>
      <c r="O9" s="18"/>
    </row>
    <row r="10" spans="1:15" s="8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39</v>
      </c>
      <c r="I10" s="296"/>
      <c r="J10" s="110"/>
      <c r="K10" s="6"/>
      <c r="L10" s="111"/>
      <c r="M10" s="8">
        <v>16026104</v>
      </c>
      <c r="N10" s="9">
        <v>14925158</v>
      </c>
      <c r="O10" s="10">
        <v>6182471.5</v>
      </c>
    </row>
    <row r="11" spans="1:15" s="8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40</v>
      </c>
      <c r="I11" s="272" t="s">
        <v>19</v>
      </c>
      <c r="J11" s="75">
        <v>949</v>
      </c>
      <c r="K11" s="76">
        <v>849</v>
      </c>
      <c r="L11" s="77">
        <v>426</v>
      </c>
      <c r="M11" s="8"/>
      <c r="N11" s="9"/>
      <c r="O11" s="10"/>
    </row>
    <row r="12" spans="1:15" s="82" customFormat="1" x14ac:dyDescent="0.25">
      <c r="A12" s="110"/>
      <c r="B12" s="6"/>
      <c r="C12" s="6"/>
      <c r="D12" s="6"/>
      <c r="E12" s="6"/>
      <c r="F12" s="6"/>
      <c r="G12" s="6">
        <v>2</v>
      </c>
      <c r="H12" s="107" t="s">
        <v>40</v>
      </c>
      <c r="I12" s="296" t="s">
        <v>19</v>
      </c>
      <c r="J12" s="79">
        <v>949</v>
      </c>
      <c r="K12" s="80">
        <v>849</v>
      </c>
      <c r="L12" s="111">
        <v>426</v>
      </c>
      <c r="M12" s="8"/>
      <c r="N12" s="9"/>
      <c r="O12" s="10"/>
    </row>
    <row r="13" spans="1:15" s="8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117</v>
      </c>
      <c r="I13" s="272"/>
      <c r="J13" s="4"/>
      <c r="K13" s="5"/>
      <c r="L13" s="42"/>
      <c r="M13" s="8">
        <v>16678910</v>
      </c>
      <c r="N13" s="9">
        <v>13472724</v>
      </c>
      <c r="O13" s="10">
        <v>5454698.1699999999</v>
      </c>
    </row>
    <row r="14" spans="1:15" s="82" customFormat="1" x14ac:dyDescent="0.25">
      <c r="A14" s="4">
        <v>4</v>
      </c>
      <c r="B14" s="6"/>
      <c r="C14" s="6"/>
      <c r="D14" s="6"/>
      <c r="E14" s="6"/>
      <c r="F14" s="6"/>
      <c r="G14" s="6">
        <v>1</v>
      </c>
      <c r="H14" s="51" t="s">
        <v>118</v>
      </c>
      <c r="I14" s="272" t="s">
        <v>44</v>
      </c>
      <c r="J14" s="75">
        <v>16315</v>
      </c>
      <c r="K14" s="76">
        <v>16112</v>
      </c>
      <c r="L14" s="77">
        <v>7584</v>
      </c>
      <c r="M14" s="8"/>
      <c r="N14" s="9"/>
      <c r="O14" s="10"/>
    </row>
    <row r="15" spans="1:15" s="82" customFormat="1" x14ac:dyDescent="0.25">
      <c r="A15" s="110"/>
      <c r="B15" s="6"/>
      <c r="C15" s="6"/>
      <c r="D15" s="6"/>
      <c r="E15" s="6"/>
      <c r="F15" s="6"/>
      <c r="G15" s="6">
        <v>2</v>
      </c>
      <c r="H15" s="107" t="s">
        <v>119</v>
      </c>
      <c r="I15" s="296" t="s">
        <v>44</v>
      </c>
      <c r="J15" s="79">
        <v>12926</v>
      </c>
      <c r="K15" s="80">
        <v>12775</v>
      </c>
      <c r="L15" s="81">
        <v>6172</v>
      </c>
      <c r="M15" s="8"/>
      <c r="N15" s="9"/>
      <c r="O15" s="10"/>
    </row>
    <row r="16" spans="1:15" s="82" customFormat="1" ht="27" x14ac:dyDescent="0.25">
      <c r="A16" s="110"/>
      <c r="B16" s="6"/>
      <c r="C16" s="6"/>
      <c r="D16" s="6"/>
      <c r="E16" s="6"/>
      <c r="F16" s="6"/>
      <c r="G16" s="6">
        <v>3</v>
      </c>
      <c r="H16" s="107" t="s">
        <v>120</v>
      </c>
      <c r="I16" s="296" t="s">
        <v>44</v>
      </c>
      <c r="J16" s="79">
        <v>3389</v>
      </c>
      <c r="K16" s="80">
        <v>3337</v>
      </c>
      <c r="L16" s="81">
        <v>1412</v>
      </c>
      <c r="M16" s="8"/>
      <c r="N16" s="9"/>
      <c r="O16" s="10"/>
    </row>
    <row r="17" spans="1:15" s="82" customFormat="1" ht="30" x14ac:dyDescent="0.25">
      <c r="A17" s="4"/>
      <c r="B17" s="5"/>
      <c r="C17" s="5"/>
      <c r="D17" s="5"/>
      <c r="E17" s="5">
        <v>3</v>
      </c>
      <c r="F17" s="5">
        <v>0</v>
      </c>
      <c r="G17" s="5"/>
      <c r="H17" s="51" t="s">
        <v>121</v>
      </c>
      <c r="I17" s="272"/>
      <c r="J17" s="4"/>
      <c r="K17" s="5"/>
      <c r="L17" s="42"/>
      <c r="M17" s="8">
        <v>3442667</v>
      </c>
      <c r="N17" s="9">
        <v>3354556</v>
      </c>
      <c r="O17" s="10">
        <v>1555165.54</v>
      </c>
    </row>
    <row r="18" spans="1:15" s="82" customFormat="1" ht="30" x14ac:dyDescent="0.25">
      <c r="A18" s="4">
        <v>4</v>
      </c>
      <c r="B18" s="6"/>
      <c r="C18" s="6"/>
      <c r="D18" s="6"/>
      <c r="E18" s="6"/>
      <c r="F18" s="6"/>
      <c r="G18" s="6">
        <v>1</v>
      </c>
      <c r="H18" s="51" t="s">
        <v>122</v>
      </c>
      <c r="I18" s="272" t="s">
        <v>44</v>
      </c>
      <c r="J18" s="75">
        <v>8100</v>
      </c>
      <c r="K18" s="76">
        <v>7992</v>
      </c>
      <c r="L18" s="77">
        <v>4001</v>
      </c>
      <c r="M18" s="8"/>
      <c r="N18" s="9"/>
      <c r="O18" s="10"/>
    </row>
    <row r="19" spans="1:15" s="82" customFormat="1" x14ac:dyDescent="0.25">
      <c r="A19" s="110"/>
      <c r="B19" s="6"/>
      <c r="C19" s="6"/>
      <c r="D19" s="6"/>
      <c r="E19" s="6"/>
      <c r="F19" s="6"/>
      <c r="G19" s="6">
        <v>2</v>
      </c>
      <c r="H19" s="107" t="s">
        <v>123</v>
      </c>
      <c r="I19" s="296" t="s">
        <v>44</v>
      </c>
      <c r="J19" s="79">
        <v>7704</v>
      </c>
      <c r="K19" s="80">
        <v>7604</v>
      </c>
      <c r="L19" s="111">
        <v>3804</v>
      </c>
      <c r="M19" s="8"/>
      <c r="N19" s="9"/>
      <c r="O19" s="10"/>
    </row>
    <row r="20" spans="1:15" s="82" customFormat="1" x14ac:dyDescent="0.25">
      <c r="A20" s="110"/>
      <c r="B20" s="6"/>
      <c r="C20" s="6"/>
      <c r="D20" s="6"/>
      <c r="E20" s="6"/>
      <c r="F20" s="6"/>
      <c r="G20" s="6">
        <v>3</v>
      </c>
      <c r="H20" s="107" t="s">
        <v>124</v>
      </c>
      <c r="I20" s="296" t="s">
        <v>44</v>
      </c>
      <c r="J20" s="79">
        <v>396</v>
      </c>
      <c r="K20" s="80">
        <v>388</v>
      </c>
      <c r="L20" s="111">
        <v>197</v>
      </c>
      <c r="M20" s="8"/>
      <c r="N20" s="9"/>
      <c r="O20" s="10"/>
    </row>
    <row r="21" spans="1:15" s="82" customFormat="1" ht="30" x14ac:dyDescent="0.25">
      <c r="A21" s="110"/>
      <c r="B21" s="6"/>
      <c r="C21" s="6"/>
      <c r="D21" s="6"/>
      <c r="E21" s="5">
        <v>4</v>
      </c>
      <c r="F21" s="5">
        <v>0</v>
      </c>
      <c r="G21" s="6"/>
      <c r="H21" s="51" t="s">
        <v>125</v>
      </c>
      <c r="I21" s="296"/>
      <c r="J21" s="110"/>
      <c r="K21" s="6"/>
      <c r="L21" s="111"/>
      <c r="M21" s="8">
        <v>13474319</v>
      </c>
      <c r="N21" s="9">
        <v>11085150</v>
      </c>
      <c r="O21" s="10">
        <v>3106779.15</v>
      </c>
    </row>
    <row r="22" spans="1:15" s="82" customFormat="1" x14ac:dyDescent="0.25">
      <c r="A22" s="4">
        <v>4</v>
      </c>
      <c r="B22" s="6"/>
      <c r="C22" s="6"/>
      <c r="D22" s="6"/>
      <c r="E22" s="6"/>
      <c r="F22" s="6"/>
      <c r="G22" s="6">
        <v>1</v>
      </c>
      <c r="H22" s="51" t="s">
        <v>126</v>
      </c>
      <c r="I22" s="272" t="s">
        <v>44</v>
      </c>
      <c r="J22" s="75">
        <v>9508</v>
      </c>
      <c r="K22" s="76">
        <v>8967</v>
      </c>
      <c r="L22" s="77">
        <v>4483</v>
      </c>
      <c r="M22" s="8"/>
      <c r="N22" s="9"/>
      <c r="O22" s="10"/>
    </row>
    <row r="23" spans="1:15" s="82" customFormat="1" ht="13.5" x14ac:dyDescent="0.25">
      <c r="A23" s="110"/>
      <c r="B23" s="6"/>
      <c r="C23" s="6"/>
      <c r="D23" s="6"/>
      <c r="E23" s="6"/>
      <c r="F23" s="6"/>
      <c r="G23" s="6">
        <v>2</v>
      </c>
      <c r="H23" s="107" t="s">
        <v>127</v>
      </c>
      <c r="I23" s="296" t="s">
        <v>44</v>
      </c>
      <c r="J23" s="79">
        <v>3265</v>
      </c>
      <c r="K23" s="80">
        <v>2994</v>
      </c>
      <c r="L23" s="111">
        <v>1529</v>
      </c>
      <c r="M23" s="39"/>
      <c r="N23" s="12"/>
      <c r="O23" s="18"/>
    </row>
    <row r="24" spans="1:15" s="82" customFormat="1" ht="40.5" x14ac:dyDescent="0.25">
      <c r="A24" s="110"/>
      <c r="B24" s="6"/>
      <c r="C24" s="6"/>
      <c r="D24" s="6"/>
      <c r="E24" s="6"/>
      <c r="F24" s="6"/>
      <c r="G24" s="6">
        <v>3</v>
      </c>
      <c r="H24" s="107" t="s">
        <v>128</v>
      </c>
      <c r="I24" s="296" t="s">
        <v>44</v>
      </c>
      <c r="J24" s="79">
        <v>2985</v>
      </c>
      <c r="K24" s="80">
        <v>2750</v>
      </c>
      <c r="L24" s="111">
        <v>1318</v>
      </c>
      <c r="M24" s="39"/>
      <c r="N24" s="12"/>
      <c r="O24" s="18"/>
    </row>
    <row r="25" spans="1:15" s="82" customFormat="1" ht="27" x14ac:dyDescent="0.25">
      <c r="A25" s="4"/>
      <c r="B25" s="5"/>
      <c r="C25" s="5"/>
      <c r="D25" s="5"/>
      <c r="E25" s="5"/>
      <c r="F25" s="5"/>
      <c r="G25" s="6">
        <v>4</v>
      </c>
      <c r="H25" s="107" t="s">
        <v>129</v>
      </c>
      <c r="I25" s="296" t="s">
        <v>44</v>
      </c>
      <c r="J25" s="79">
        <v>3258</v>
      </c>
      <c r="K25" s="80">
        <v>3223</v>
      </c>
      <c r="L25" s="111">
        <v>1636</v>
      </c>
      <c r="M25" s="39"/>
      <c r="N25" s="12"/>
      <c r="O25" s="18"/>
    </row>
    <row r="26" spans="1:15" s="82" customFormat="1" x14ac:dyDescent="0.25">
      <c r="A26" s="45"/>
      <c r="B26" s="47">
        <v>99</v>
      </c>
      <c r="C26" s="47"/>
      <c r="D26" s="47"/>
      <c r="E26" s="47"/>
      <c r="F26" s="47"/>
      <c r="G26" s="47"/>
      <c r="H26" s="52" t="s">
        <v>86</v>
      </c>
      <c r="I26" s="293"/>
      <c r="J26" s="61"/>
      <c r="K26" s="50"/>
      <c r="L26" s="60"/>
      <c r="M26" s="87"/>
      <c r="N26" s="88"/>
      <c r="O26" s="91"/>
    </row>
    <row r="27" spans="1:15" s="82" customFormat="1" x14ac:dyDescent="0.25">
      <c r="A27" s="45"/>
      <c r="B27" s="47"/>
      <c r="C27" s="47">
        <v>0</v>
      </c>
      <c r="D27" s="47"/>
      <c r="E27" s="47"/>
      <c r="F27" s="47"/>
      <c r="G27" s="47"/>
      <c r="H27" s="52" t="s">
        <v>15</v>
      </c>
      <c r="I27" s="293"/>
      <c r="J27" s="61"/>
      <c r="K27" s="50"/>
      <c r="L27" s="60"/>
      <c r="M27" s="87"/>
      <c r="N27" s="88"/>
      <c r="O27" s="91"/>
    </row>
    <row r="28" spans="1:15" s="82" customFormat="1" x14ac:dyDescent="0.25">
      <c r="A28" s="45"/>
      <c r="B28" s="47"/>
      <c r="C28" s="47"/>
      <c r="D28" s="47">
        <v>0</v>
      </c>
      <c r="E28" s="47"/>
      <c r="F28" s="47"/>
      <c r="G28" s="47"/>
      <c r="H28" s="52" t="s">
        <v>16</v>
      </c>
      <c r="I28" s="293"/>
      <c r="J28" s="61"/>
      <c r="K28" s="50"/>
      <c r="L28" s="60"/>
      <c r="M28" s="87"/>
      <c r="N28" s="88"/>
      <c r="O28" s="91"/>
    </row>
    <row r="29" spans="1:15" s="82" customFormat="1" ht="30" x14ac:dyDescent="0.25">
      <c r="A29" s="45"/>
      <c r="B29" s="47"/>
      <c r="C29" s="47"/>
      <c r="D29" s="47"/>
      <c r="E29" s="47">
        <v>2</v>
      </c>
      <c r="F29" s="47">
        <v>0</v>
      </c>
      <c r="G29" s="47"/>
      <c r="H29" s="53" t="s">
        <v>28</v>
      </c>
      <c r="I29" s="293"/>
      <c r="J29" s="61"/>
      <c r="K29" s="50"/>
      <c r="L29" s="60"/>
      <c r="M29" s="86">
        <v>168000</v>
      </c>
      <c r="N29" s="11">
        <v>861895</v>
      </c>
      <c r="O29" s="10">
        <v>821613.99</v>
      </c>
    </row>
    <row r="30" spans="1:15" s="82" customFormat="1" x14ac:dyDescent="0.25">
      <c r="A30" s="45"/>
      <c r="B30" s="47"/>
      <c r="C30" s="47"/>
      <c r="D30" s="47"/>
      <c r="E30" s="47"/>
      <c r="F30" s="47"/>
      <c r="G30" s="47"/>
      <c r="H30" s="52" t="s">
        <v>29</v>
      </c>
      <c r="I30" s="297" t="s">
        <v>27</v>
      </c>
      <c r="J30" s="75">
        <v>2</v>
      </c>
      <c r="K30" s="76">
        <v>2</v>
      </c>
      <c r="L30" s="111">
        <v>0</v>
      </c>
      <c r="M30" s="87"/>
      <c r="N30" s="88"/>
      <c r="O30" s="91"/>
    </row>
    <row r="31" spans="1:15" s="82" customFormat="1" ht="27" x14ac:dyDescent="0.25">
      <c r="A31" s="45"/>
      <c r="B31" s="47"/>
      <c r="C31" s="47"/>
      <c r="D31" s="47"/>
      <c r="E31" s="47"/>
      <c r="F31" s="47"/>
      <c r="G31" s="47"/>
      <c r="H31" s="172" t="s">
        <v>29</v>
      </c>
      <c r="I31" s="293" t="s">
        <v>27</v>
      </c>
      <c r="J31" s="79">
        <v>2</v>
      </c>
      <c r="K31" s="80">
        <v>2</v>
      </c>
      <c r="L31" s="111">
        <v>0</v>
      </c>
      <c r="M31" s="87"/>
      <c r="N31" s="88"/>
      <c r="O31" s="91"/>
    </row>
    <row r="32" spans="1:15" s="82" customFormat="1" ht="30" x14ac:dyDescent="0.25">
      <c r="A32" s="45"/>
      <c r="B32" s="47"/>
      <c r="C32" s="47"/>
      <c r="D32" s="47"/>
      <c r="E32" s="47">
        <v>3</v>
      </c>
      <c r="F32" s="47">
        <v>0</v>
      </c>
      <c r="G32" s="47"/>
      <c r="H32" s="53" t="s">
        <v>130</v>
      </c>
      <c r="I32" s="293"/>
      <c r="J32" s="110"/>
      <c r="K32" s="6"/>
      <c r="L32" s="111"/>
      <c r="M32" s="86">
        <v>210000</v>
      </c>
      <c r="N32" s="11">
        <v>380649</v>
      </c>
      <c r="O32" s="10">
        <v>315012.06</v>
      </c>
    </row>
    <row r="33" spans="1:15" s="82" customFormat="1" ht="30" x14ac:dyDescent="0.25">
      <c r="A33" s="45"/>
      <c r="B33" s="47"/>
      <c r="C33" s="47"/>
      <c r="D33" s="47"/>
      <c r="E33" s="47"/>
      <c r="F33" s="47"/>
      <c r="G33" s="47"/>
      <c r="H33" s="53" t="s">
        <v>31</v>
      </c>
      <c r="I33" s="297" t="s">
        <v>27</v>
      </c>
      <c r="J33" s="75">
        <v>2</v>
      </c>
      <c r="K33" s="76">
        <v>2</v>
      </c>
      <c r="L33" s="111">
        <v>0</v>
      </c>
      <c r="M33" s="87"/>
      <c r="N33" s="88"/>
      <c r="O33" s="91"/>
    </row>
    <row r="34" spans="1:15" s="82" customFormat="1" ht="27.75" thickBot="1" x14ac:dyDescent="0.3">
      <c r="A34" s="121"/>
      <c r="B34" s="122"/>
      <c r="C34" s="122"/>
      <c r="D34" s="122"/>
      <c r="E34" s="122"/>
      <c r="F34" s="122"/>
      <c r="G34" s="122"/>
      <c r="H34" s="65" t="s">
        <v>31</v>
      </c>
      <c r="I34" s="298" t="s">
        <v>27</v>
      </c>
      <c r="J34" s="98">
        <v>2</v>
      </c>
      <c r="K34" s="99">
        <v>2</v>
      </c>
      <c r="L34" s="120">
        <v>0</v>
      </c>
      <c r="M34" s="92"/>
      <c r="N34" s="93"/>
      <c r="O34" s="94"/>
    </row>
    <row r="35" spans="1:15" s="82" customFormat="1" ht="13.5" x14ac:dyDescent="0.25"/>
    <row r="36" spans="1:15" s="82" customFormat="1" ht="13.5" x14ac:dyDescent="0.25"/>
    <row r="38" spans="1:15" x14ac:dyDescent="0.25">
      <c r="H38" t="s">
        <v>186</v>
      </c>
    </row>
    <row r="39" spans="1:15" x14ac:dyDescent="0.25">
      <c r="H39" t="s">
        <v>199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'203. COVIAL'!Títulos_a_imprimir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Evelin Maritza Ramirez Tobias</cp:lastModifiedBy>
  <cp:lastPrinted>2022-07-20T21:50:10Z</cp:lastPrinted>
  <dcterms:created xsi:type="dcterms:W3CDTF">2022-01-14T22:34:20Z</dcterms:created>
  <dcterms:modified xsi:type="dcterms:W3CDTF">2022-07-20T22:26:19Z</dcterms:modified>
</cp:coreProperties>
</file>