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5.2022 (MAYO)\Seguimiento Físico y Financiero funcionamiento e inversión\"/>
    </mc:Choice>
  </mc:AlternateContent>
  <xr:revisionPtr revIDLastSave="0" documentId="13_ncr:1_{BA507D10-9E59-4892-AE11-7B44A2FE41A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1" hidden="1">'206. UCEE'!#REF!</definedName>
    <definedName name="_xlnm._FilterDatabase" localSheetId="2" hidden="1">'214. UDEVIPO'!$A$6:$K$6</definedName>
    <definedName name="_xlnm._FilterDatabase" localSheetId="3" hidden="1">'217. FSS'!$A$6:$K$6</definedName>
    <definedName name="_xlnm.Print_Area" localSheetId="0">'202. DGC'!$A$1:$K$132</definedName>
    <definedName name="_xlnm.Print_Area" localSheetId="1">'206. UCEE'!$A$1:$K$78</definedName>
    <definedName name="_xlnm.Print_Area" localSheetId="2">'214. UDEVIPO'!$A$1:$K$14</definedName>
    <definedName name="_xlnm.Print_Area" localSheetId="3">'217. FSS'!$A$1:$L$56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A25" i="7" s="1"/>
  <c r="A26" i="7" s="1"/>
  <c r="A27" i="7" s="1"/>
  <c r="A28" i="7" s="1"/>
  <c r="A19" i="1"/>
  <c r="A21" i="1" s="1"/>
  <c r="A11" i="1"/>
  <c r="A12" i="1"/>
  <c r="A13" i="1" s="1"/>
  <c r="A14" i="1" s="1"/>
  <c r="A15" i="1" s="1"/>
  <c r="A23" i="1" l="1"/>
  <c r="A22" i="1"/>
  <c r="A20" i="1"/>
  <c r="A25" i="1" l="1"/>
  <c r="A24" i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" i="3" s="1"/>
  <c r="A27" i="3" s="1"/>
  <c r="A28" i="3" s="1"/>
  <c r="A26" i="1" l="1"/>
  <c r="A27" i="1"/>
  <c r="A29" i="3"/>
  <c r="A30" i="3" s="1"/>
  <c r="A32" i="3" s="1"/>
  <c r="A33" i="3" s="1"/>
  <c r="A34" i="3" s="1"/>
  <c r="A35" i="3" s="1"/>
  <c r="A36" i="3" s="1"/>
  <c r="A38" i="3" s="1"/>
  <c r="A39" i="3" l="1"/>
  <c r="A40" i="3"/>
  <c r="A29" i="1"/>
  <c r="A28" i="1"/>
  <c r="A41" i="3" l="1"/>
  <c r="A42" i="3"/>
  <c r="A30" i="1"/>
  <c r="A31" i="1"/>
  <c r="A44" i="3" l="1"/>
  <c r="A45" i="3" s="1"/>
  <c r="A46" i="3" s="1"/>
  <c r="A43" i="3"/>
  <c r="A32" i="1"/>
  <c r="A33" i="1"/>
  <c r="A47" i="3" l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8" i="3" s="1"/>
  <c r="A69" i="3" s="1"/>
  <c r="A70" i="3" s="1"/>
  <c r="A72" i="3" s="1"/>
  <c r="A73" i="3" s="1"/>
  <c r="A74" i="3" s="1"/>
  <c r="A75" i="3" s="1"/>
  <c r="A35" i="1"/>
  <c r="A34" i="1"/>
  <c r="A36" i="1" l="1"/>
  <c r="A37" i="1"/>
  <c r="A9" i="7" l="1"/>
  <c r="A11" i="7" s="1"/>
  <c r="A12" i="7" s="1"/>
  <c r="A14" i="7" s="1"/>
  <c r="A15" i="7" s="1"/>
  <c r="A17" i="7" s="1"/>
  <c r="A19" i="7" s="1"/>
  <c r="A20" i="7" s="1"/>
  <c r="A9" i="5"/>
  <c r="A10" i="5" s="1"/>
  <c r="A11" i="5" s="1"/>
  <c r="A21" i="7" l="1"/>
  <c r="A22" i="7" s="1"/>
  <c r="A23" i="7" s="1"/>
  <c r="A29" i="7" s="1"/>
  <c r="A32" i="7" l="1"/>
  <c r="A34" i="7" s="1"/>
  <c r="A36" i="7" s="1"/>
  <c r="A38" i="7" l="1"/>
  <c r="A40" i="7" s="1"/>
  <c r="A42" i="7" s="1"/>
  <c r="A43" i="7" s="1"/>
  <c r="A44" i="7" s="1"/>
  <c r="A45" i="7" s="1"/>
  <c r="A46" i="7" s="1"/>
  <c r="A47" i="7" s="1"/>
  <c r="A48" i="7" s="1"/>
  <c r="A50" i="7" s="1"/>
  <c r="A51" i="7" s="1"/>
  <c r="A53" i="7" s="1"/>
  <c r="A9" i="1" l="1"/>
  <c r="A10" i="1" s="1"/>
  <c r="A17" i="1" l="1"/>
  <c r="A18" i="1" s="1"/>
  <c r="A39" i="1" l="1"/>
  <c r="A40" i="1" s="1"/>
  <c r="A41" i="1" s="1"/>
  <c r="A42" i="1" s="1"/>
  <c r="A43" i="1" l="1"/>
  <c r="A44" i="1" s="1"/>
  <c r="A45" i="1" s="1"/>
  <c r="A46" i="1" s="1"/>
  <c r="A47" i="1" s="1"/>
  <c r="A49" i="1" l="1"/>
  <c r="A50" i="1" s="1"/>
  <c r="A51" i="1" s="1"/>
  <c r="A52" i="1" s="1"/>
  <c r="A54" i="1" s="1"/>
  <c r="A55" i="1" s="1"/>
  <c r="A56" i="1" s="1"/>
  <c r="A59" i="1" s="1"/>
  <c r="A60" i="1" l="1"/>
  <c r="A61" i="1" s="1"/>
  <c r="A62" i="1" s="1"/>
  <c r="A63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A110" i="1" s="1"/>
  <c r="A111" i="1" s="1"/>
  <c r="A113" i="1" s="1"/>
  <c r="A115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</calcChain>
</file>

<file path=xl/sharedStrings.xml><?xml version="1.0" encoding="utf-8"?>
<sst xmlns="http://schemas.openxmlformats.org/spreadsheetml/2006/main" count="604" uniqueCount="269">
  <si>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</si>
  <si>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</si>
  <si>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</si>
  <si>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</si>
  <si>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</si>
  <si>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</si>
  <si>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</si>
  <si>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</si>
  <si>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</si>
  <si>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</si>
  <si>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</si>
  <si>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</si>
  <si>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</si>
  <si>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</si>
  <si>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</si>
  <si>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</si>
  <si>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</si>
  <si>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CONSTRUCCION DE CARRETERAS PRIMARIAS, PUENTES Y DISTRIBUIDORES DE TRANSITO</t>
  </si>
  <si>
    <t>CONSTRUCCION PASO A DESNIVEL CA-09 NORTE KM 18+000 ACCESO A PALENCIA,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</si>
  <si>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</si>
  <si>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</si>
  <si>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REPOSICION DE CARRETERAS PRIMARIAS, PUENTES Y DISTRIBUIDORES DE TRANSITO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</si>
  <si>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</si>
  <si>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</si>
  <si>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</si>
  <si>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</si>
  <si>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</si>
  <si>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</si>
  <si>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</si>
  <si>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</si>
  <si>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</si>
  <si>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</si>
  <si>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</si>
  <si>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</si>
  <si>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</si>
  <si>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MEJORAMIENTO CARRETERA RUTA RD-SMA-49, TRAMO: BIFURCACION CA-02 OCCIDENTE, EL SITIO, SAN JUAN MELENDREZ - SAN GREGORIO - BIFURCACION RD-SM-03, SANTA ROSALÍA, SAN MARCOS</t>
  </si>
  <si>
    <t>AMPLIACION DE CARRETERAS PRIMARIAS, PUENTES Y DISTRIBUIDORES DE TRANSITO</t>
  </si>
  <si>
    <t>AMPLIACION CARRETERA A CUATRO CARRILES DE LA RUTA CA-09 NORTE, TRAMO: MAYUELAS, ZACAPA - PUERTO BARRIOS, IZABAL</t>
  </si>
  <si>
    <t>AMPLIACION CARRETERA A 4 CARRILES CA-02 OCCIDENTE, TRAMO: FINAL PUENTE CASTILLO ARMAS, SAN SEBASTIÁN - KM. 198, EL ASINTAL, RETALHULEU</t>
  </si>
  <si>
    <t>AMPLIACION CARRETERA A 4 CARRILES CA-02 OCCIDENTE, TRAMO: KM. 211, COATEPEQUE, QUETZALTENANGO - INGRESO RECINTO PORTUARIO TECÚN UMÁN II, AYUTLA, SAN MARCOS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</si>
  <si>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</si>
  <si>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</si>
  <si>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</si>
  <si>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CONSTRUCCION CARRETERA , LIBRAMIENTO SAYAXCHÉ, RD PET-11, PETEN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</si>
  <si>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</si>
  <si>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</si>
  <si>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</si>
  <si>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</si>
  <si>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</si>
  <si>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MEJORAMIENTO DE CARRETERAS SECUNDARIAS Y PUENTES</t>
  </si>
  <si>
    <t>MEJORAMIENTO CARRETERA RD CHM-4, TRAMO: TECPAN GUATEMALA - PATZUN</t>
  </si>
  <si>
    <t>MEJORAMIENTO CARRETERA RD HUE-16 TRAMO: SAN RAFAEL LA INDEPENDENCIA - PET, HUEHUETENANGO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</si>
  <si>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</si>
  <si>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</si>
  <si>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</si>
  <si>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</si>
  <si>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</si>
  <si>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</si>
  <si>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</si>
  <si>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</si>
  <si>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</si>
  <si>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</si>
  <si>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RD-SM-16 TRAMO: SIPACAPA, SAN MARCOS - HORNO DE CAL, HUEHUETENANGO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</si>
  <si>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</si>
  <si>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</si>
  <si>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</si>
  <si>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RD HUE-04, TRAMO: SAN MIGUEL ACATÁN - VILLA LINDA - RD HUE-16, SAN RAFAEL LA INDEPENDENDENCIA,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</si>
  <si>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</si>
  <si>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</si>
  <si>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</si>
  <si>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</si>
  <si>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</si>
  <si>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</si>
  <si>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</si>
  <si>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</si>
  <si>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</si>
  <si>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</si>
  <si>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</si>
  <si>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</si>
  <si>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</si>
  <si>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</si>
  <si>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</si>
  <si>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</si>
  <si>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</si>
  <si>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TOTAL</t>
  </si>
  <si>
    <t>Ejecución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</si>
  <si>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</si>
  <si>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</si>
  <si>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</si>
  <si>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</si>
  <si>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</si>
  <si>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</si>
  <si>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</si>
  <si>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</si>
  <si>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AMPLIACION ESCUELA PRIMARIA OFICIAL RURAL MIXTA COLONIA LAS MARGARITAS, EL BUCARO, VILLA NUEVA, GUATEMALA. CODIGO UDI: 01-15-6077-43</t>
  </si>
  <si>
    <t>CONSTRUCCION, AMPLIACION, REPOSICION Y MEJORAMIENTO DE ESTABLECIMIENTOS DE EDUCACION BASICA</t>
  </si>
  <si>
    <t>CONSTRUCCION INSTITUTO BASICO SAN CARLOS YAJAUCÚ, SAN JUAN IXCOY, HUEHUETENANGO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</si>
  <si>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</si>
  <si>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</si>
  <si>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</si>
  <si>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</si>
  <si>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</si>
  <si>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</si>
  <si>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</si>
  <si>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</si>
  <si>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</si>
  <si>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</si>
  <si>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</si>
  <si>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</si>
  <si>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</si>
  <si>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</si>
  <si>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</si>
  <si>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EL JICARO, EL PROGRESO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</si>
  <si>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</si>
  <si>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</si>
  <si>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</si>
  <si>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</si>
  <si>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</si>
  <si>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</si>
  <si>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</si>
  <si>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</si>
  <si>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</si>
  <si>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</si>
  <si>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</si>
  <si>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</si>
  <si>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</si>
  <si>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</si>
  <si>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</si>
  <si>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</si>
  <si>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</si>
  <si>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</si>
  <si>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</si>
  <si>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</si>
  <si>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</si>
  <si>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</si>
  <si>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</si>
  <si>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</si>
  <si>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</si>
  <si>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</si>
  <si>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</si>
  <si>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</si>
  <si>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</si>
  <si>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 ASENTAMIENTO EL COMUNAL, ZONA 18,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</si>
  <si>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</si>
  <si>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</si>
  <si>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</si>
  <si>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</si>
  <si>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</si>
  <si>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MEJORAMIENTO CARRETERA CA-13 DE PUERTA DEL CIELO KM. 529.700 - FRONTERA KM. 552.850, MELCHOR DE MENCOS, PETEN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</si>
  <si>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</si>
  <si>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</si>
  <si>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</si>
  <si>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</si>
  <si>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</si>
  <si>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</si>
  <si>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</si>
  <si>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</si>
  <si>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</si>
  <si>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MEJORAMIENTO CARRETERA RD-SRO-19 KM.130.670 ALDEA LA VIÑA PUEBLO NUEVO LA REFORMA - RD-SRO-26 KM. 136.978 ALDEA LA BOMBA, CHIQUIMULILLA, SANTA ROSA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</si>
  <si>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</si>
  <si>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</si>
  <si>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</si>
  <si>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</si>
  <si>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</si>
  <si>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</si>
  <si>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</si>
  <si>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</si>
  <si>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</si>
  <si>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</si>
  <si>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</si>
  <si>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</si>
  <si>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</si>
  <si>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</si>
  <si>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</si>
  <si>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</si>
  <si>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</si>
  <si>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</si>
  <si>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</si>
  <si>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</si>
  <si>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</si>
  <si>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</si>
  <si>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</si>
  <si>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</si>
  <si>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</si>
  <si>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</si>
  <si>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</si>
  <si>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</si>
  <si>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</si>
  <si>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</si>
  <si>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</si>
  <si>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</si>
  <si>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</si>
  <si>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</si>
  <si>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</si>
  <si>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</si>
  <si>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</si>
  <si>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</si>
  <si>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</si>
  <si>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</si>
  <si>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</si>
  <si>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</si>
  <si>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</si>
  <si>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</si>
  <si>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</si>
  <si>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</si>
  <si>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</si>
  <si>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</si>
  <si>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</si>
  <si>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</si>
  <si>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</si>
  <si>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</si>
  <si>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RD-SRO-02, TRAMO: CASILLAS - AYARZA, CASILLAS, SANTA ROSA</t>
  </si>
  <si>
    <t>MEJORAMIENTO CARRETERA RUTAS RD-SRO-03 Y RD-JAL-03, TRAMO: BIF RD-SRO-13, SANTA ROSA DE LIMA - CASILLAS, SANTA ROSA - MATAQUESCUINTLA, JALAPA</t>
  </si>
  <si>
    <t>MEJORAMIENTO CARRETERA RD-ESC-17, RD-ESC-43 Y RD-SRO-35, TRAMO: BIF CA-09-SUR A - IZTAPA, ESCUINTLA - HAWAI - CHAPETON, CHIQUIMULILLA, SANTA ROSA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</si>
  <si>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</si>
  <si>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</si>
  <si>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</si>
  <si>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</si>
  <si>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</si>
  <si>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</si>
  <si>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</si>
  <si>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</si>
  <si>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</si>
  <si>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</si>
  <si>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</si>
  <si>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</si>
  <si>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CONSTRUCCION ESCUELA BICENTENARIO , LA LIBERTAD, PETEN</t>
  </si>
  <si>
    <t>CONSTRUCCION ESCUELA BICENTENARIO , PARRAMOS, CHIMALTENANGO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</si>
  <si>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</si>
  <si>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</si>
  <si>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</si>
  <si>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</si>
  <si>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</si>
  <si>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</si>
  <si>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>REPOSICION CARRETERA RUTA RN-01, TRAMO: LIBRAMIENTO SALCAJÁ, AUTOPISTA DE LOS ALTOS - ROTONDA DEL ORGANISMO JUDICIAL DE QUETZALTENANGO, QUETZALTENANGO</t>
  </si>
  <si>
    <t>MEJORAMIENTO PUENTE VEHICULAR BELICE</t>
  </si>
  <si>
    <t>MEJORAMIENTO CARRETERA RUTA NACIONAL 5, TRAMO:ALDEA EL PAJAL - CAMPUR (PAVIMENTACION)</t>
  </si>
  <si>
    <t>REPOSICION CARRETERA RD-GUA-09 TRAMO: EL BOTADERO - EL JOCOTILLO, GUATEMALA</t>
  </si>
  <si>
    <t>MEJORAMIENTO CARRETERA RUTA RD-QUI-02 TRAMO PALIBATZ PACHALUM - CHUAQUENUM JOYABAJ QUICHE</t>
  </si>
  <si>
    <t>CONSTRUCCION CARRETERA RUTA CA-10-02-04 VADO HONDO - QUEZALTEPEQUE (ATENCION
HUNDIMIENTO ESTACION 180.500), QUEZALTEPEQUE, CHIQUIMULA</t>
  </si>
  <si>
    <t>MEJORAMIENTO CARRETERA RUTA RD-REU-13, TRAMO: TAKALIK ABAJ-BIF. RD-QUE-3, EL
ASINTAL, RETALHULEU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</si>
  <si>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</si>
  <si>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</si>
  <si>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</si>
  <si>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</si>
  <si>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</si>
  <si>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</si>
  <si>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</si>
  <si>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CONSTRUCCION PUENTE VEHICULAR BELICE II Y APROXIMACIONES, GUATEMALA, GUATEMALA</t>
  </si>
  <si>
    <t>CONSTRUCCION PUENTE VEHICULAR RUTA RD-SM-02 A BIFURCACION RN-08 (HACIA OCOS) -
BIFURCACION RD-SM-02 (HACIA TILAPA), OCOS, SAN MARCOS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</si>
  <si>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</si>
  <si>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</si>
  <si>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CONSTRUCCION PASO A DESNIVEL CIUDAD SATELITE, ESTACION 19.000, MIXCO, GUATEMALA</t>
  </si>
  <si>
    <t>REPOSICION CARRETERA RN-1, TRAMO: GODINEZ - SAN ANDRES SEMETABAJ - PANAJACHEL, SOLOLA</t>
  </si>
  <si>
    <t>0..13</t>
  </si>
  <si>
    <t>REPOSICIÓN ESCUELA PRIMARIA OFICIAL URBANA MIXTA DR. FRANCISCO ASTURIAS, LA REFORMA, SAN MARCOS. CODIGO UDI: 12-21-0855-43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</si>
  <si>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</si>
  <si>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</si>
  <si>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</si>
  <si>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</si>
  <si>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</si>
  <si>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</si>
  <si>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 xml:space="preserve">AMPLIACION INSTITUTO DIVERSIFICADO NACIONAL, ALDEA LAS BRISAS PETACALAPA, MALACATÁN, SAN MARCOS. CÓDIGO UDI: 12-15-0045-45 </t>
  </si>
  <si>
    <t xml:space="preserve">PRESUPUESTO Q. </t>
  </si>
  <si>
    <t>PRESUPUESTO Q.</t>
  </si>
  <si>
    <t>EJECUCIÓN</t>
  </si>
  <si>
    <t xml:space="preserve">EJECUCIÓN </t>
  </si>
  <si>
    <t>FUENTE: Presupuesto-SIGES</t>
  </si>
  <si>
    <t>Físico-SNIP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</si>
</sst>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4" fontId="1" fillId="2" borderId="1" xfId="0" applyNumberFormat="1" applyFont="1" applyFill="1" applyBorder="1"/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164" fontId="5" fillId="3" borderId="2" xfId="2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3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6" fillId="3" borderId="2" xfId="2" applyFont="1" applyFill="1" applyBorder="1" applyAlignment="1" applyProtection="1">
      <alignment horizontal="center" vertical="center"/>
      <protection locked="0"/>
    </xf>
    <xf numFmtId="4" fontId="6" fillId="3" borderId="2" xfId="2" applyNumberFormat="1" applyFont="1" applyFill="1" applyBorder="1" applyAlignment="1" applyProtection="1">
      <alignment horizontal="center" vertical="center"/>
      <protection locked="0"/>
    </xf>
    <xf numFmtId="4" fontId="6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2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" fontId="2" fillId="2" borderId="6" xfId="0" applyNumberFormat="1" applyFont="1" applyFill="1" applyBorder="1"/>
    <xf numFmtId="4" fontId="2" fillId="2" borderId="6" xfId="0" applyNumberFormat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Font="1" applyFill="1" applyBorder="1" applyAlignment="1" applyProtection="1">
      <alignment horizontal="center" vertical="center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1" fillId="2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4" fontId="5" fillId="3" borderId="1" xfId="2" applyFont="1" applyFill="1" applyBorder="1" applyAlignment="1" applyProtection="1">
      <alignment horizontal="center" vertical="center"/>
      <protection locked="0"/>
    </xf>
    <xf numFmtId="4" fontId="5" fillId="3" borderId="1" xfId="2" applyNumberFormat="1" applyFont="1" applyFill="1" applyBorder="1" applyAlignment="1" applyProtection="1">
      <alignment horizontal="center" vertical="center"/>
      <protection locked="0"/>
    </xf>
    <xf numFmtId="4" fontId="5" fillId="3" borderId="1" xfId="3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44" fontId="2" fillId="0" borderId="0" xfId="0" applyNumberFormat="1" applyFont="1"/>
    <xf numFmtId="44" fontId="2" fillId="2" borderId="4" xfId="0" applyNumberFormat="1" applyFont="1" applyFill="1" applyBorder="1"/>
    <xf numFmtId="4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1" fillId="2" borderId="16" xfId="0" applyFont="1" applyFill="1" applyBorder="1"/>
    <xf numFmtId="0" fontId="1" fillId="2" borderId="17" xfId="0" applyFont="1" applyFill="1" applyBorder="1"/>
    <xf numFmtId="44" fontId="1" fillId="2" borderId="18" xfId="0" applyNumberFormat="1" applyFont="1" applyFill="1" applyBorder="1"/>
    <xf numFmtId="4" fontId="1" fillId="2" borderId="18" xfId="0" applyNumberFormat="1" applyFont="1" applyFill="1" applyBorder="1"/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5" xfId="2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14" xfId="0" applyFont="1" applyFill="1" applyBorder="1"/>
    <xf numFmtId="164" fontId="5" fillId="0" borderId="21" xfId="2" applyFont="1" applyFill="1" applyBorder="1" applyAlignment="1" applyProtection="1">
      <alignment horizontal="center" vertical="center"/>
      <protection locked="0"/>
    </xf>
    <xf numFmtId="164" fontId="5" fillId="0" borderId="12" xfId="2" applyFont="1" applyFill="1" applyBorder="1" applyAlignment="1" applyProtection="1">
      <alignment horizontal="center" vertical="center"/>
      <protection locked="0"/>
    </xf>
    <xf numFmtId="164" fontId="5" fillId="0" borderId="11" xfId="2" applyFont="1" applyFill="1" applyBorder="1" applyAlignment="1" applyProtection="1">
      <alignment horizontal="center" vertical="center"/>
      <protection locked="0"/>
    </xf>
    <xf numFmtId="164" fontId="5" fillId="0" borderId="15" xfId="2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/>
    <xf numFmtId="0" fontId="2" fillId="2" borderId="23" xfId="0" applyFont="1" applyFill="1" applyBorder="1"/>
    <xf numFmtId="44" fontId="1" fillId="2" borderId="24" xfId="0" applyNumberFormat="1" applyFont="1" applyFill="1" applyBorder="1"/>
    <xf numFmtId="44" fontId="1" fillId="2" borderId="25" xfId="0" applyNumberFormat="1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2"/>
  <sheetViews>
    <sheetView view="pageBreakPreview" topLeftCell="D151" zoomScale="115" zoomScaleNormal="70" zoomScaleSheetLayoutView="115" workbookViewId="0">
      <selection activeCell="G130" sqref="G130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8" style="2" customWidth="1"/>
    <col min="4" max="4" width="15.140625" style="2" customWidth="1"/>
    <col min="5" max="6" width="20.28515625" style="2" bestFit="1" customWidth="1"/>
    <col min="7" max="7" width="18.5703125" style="2" bestFit="1" customWidth="1"/>
    <col min="8" max="8" width="12.7109375" customWidth="1"/>
    <col min="9" max="9" width="11.7109375" style="3" customWidth="1"/>
    <col min="10" max="10" width="12.42578125" style="3" customWidth="1"/>
    <col min="11" max="11" width="1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86</v>
      </c>
    </row>
    <row r="3" spans="1:11" x14ac:dyDescent="0.25">
      <c r="A3" s="1" t="s">
        <v>1</v>
      </c>
    </row>
    <row r="4" spans="1:11" ht="9.9499999999999993" customHeight="1" x14ac:dyDescent="0.25"/>
    <row r="5" spans="1:11" ht="15" customHeight="1" x14ac:dyDescent="0.2">
      <c r="A5" s="70" t="s">
        <v>2</v>
      </c>
      <c r="B5" s="70" t="s">
        <v>3</v>
      </c>
      <c r="C5" s="70" t="s">
        <v>4</v>
      </c>
      <c r="D5" s="70" t="s">
        <v>5</v>
      </c>
      <c r="E5" s="70" t="s">
        <v>263</v>
      </c>
      <c r="F5" s="70"/>
      <c r="G5" s="70"/>
      <c r="H5" s="72" t="s">
        <v>6</v>
      </c>
      <c r="I5" s="73"/>
      <c r="J5" s="73"/>
      <c r="K5" s="74"/>
    </row>
    <row r="6" spans="1:11" ht="30" customHeight="1" x14ac:dyDescent="0.2">
      <c r="A6" s="70"/>
      <c r="B6" s="70"/>
      <c r="C6" s="70"/>
      <c r="D6" s="70"/>
      <c r="E6" s="19" t="s">
        <v>7</v>
      </c>
      <c r="F6" s="19" t="s">
        <v>10</v>
      </c>
      <c r="G6" s="19" t="s">
        <v>8</v>
      </c>
      <c r="H6" s="4" t="s">
        <v>9</v>
      </c>
      <c r="I6" s="4" t="s">
        <v>7</v>
      </c>
      <c r="J6" s="4" t="s">
        <v>10</v>
      </c>
      <c r="K6" s="4" t="s">
        <v>8</v>
      </c>
    </row>
    <row r="7" spans="1:11" x14ac:dyDescent="0.25">
      <c r="A7" s="5" t="s">
        <v>17</v>
      </c>
      <c r="B7" s="6"/>
      <c r="C7" s="6"/>
      <c r="D7" s="6"/>
      <c r="E7" s="6"/>
      <c r="F7" s="6"/>
      <c r="G7" s="6"/>
      <c r="H7" s="6"/>
      <c r="I7" s="7"/>
      <c r="J7" s="7"/>
      <c r="K7" s="7"/>
    </row>
    <row r="8" spans="1:11" s="11" customFormat="1" ht="42.75" x14ac:dyDescent="0.25">
      <c r="A8" s="8">
        <v>1</v>
      </c>
      <c r="B8" s="8">
        <v>190098</v>
      </c>
      <c r="C8" s="8" t="s">
        <v>14</v>
      </c>
      <c r="D8" s="8" t="s">
        <v>15</v>
      </c>
      <c r="E8" s="9">
        <v>10000000</v>
      </c>
      <c r="F8" s="9">
        <v>9171211</v>
      </c>
      <c r="G8" s="9">
        <v>8357291.4000000004</v>
      </c>
      <c r="H8" s="10">
        <v>817.52</v>
      </c>
      <c r="I8" s="10">
        <v>50</v>
      </c>
      <c r="J8" s="10">
        <v>10.14</v>
      </c>
      <c r="K8" s="10">
        <v>10.649999999999999</v>
      </c>
    </row>
    <row r="9" spans="1:11" s="11" customFormat="1" ht="28.5" x14ac:dyDescent="0.25">
      <c r="A9" s="8">
        <f>A8+1</f>
        <v>2</v>
      </c>
      <c r="B9" s="8">
        <v>190120</v>
      </c>
      <c r="C9" s="8" t="s">
        <v>13</v>
      </c>
      <c r="D9" s="8" t="s">
        <v>11</v>
      </c>
      <c r="E9" s="9">
        <v>11000000</v>
      </c>
      <c r="F9" s="9">
        <v>45279619</v>
      </c>
      <c r="G9" s="9">
        <v>44479617.409999996</v>
      </c>
      <c r="H9" s="10">
        <v>28</v>
      </c>
      <c r="I9" s="10">
        <v>6</v>
      </c>
      <c r="J9" s="10">
        <v>5.84</v>
      </c>
      <c r="K9" s="10">
        <v>0.24</v>
      </c>
    </row>
    <row r="10" spans="1:11" s="11" customFormat="1" ht="42.75" x14ac:dyDescent="0.25">
      <c r="A10" s="8">
        <f t="shared" ref="A10:A15" si="0">A9+1</f>
        <v>3</v>
      </c>
      <c r="B10" s="8">
        <v>209134</v>
      </c>
      <c r="C10" s="8" t="s">
        <v>18</v>
      </c>
      <c r="D10" s="8" t="s">
        <v>15</v>
      </c>
      <c r="E10" s="9">
        <v>45000000</v>
      </c>
      <c r="F10" s="9">
        <v>22027968</v>
      </c>
      <c r="G10" s="9">
        <v>20955875.489999998</v>
      </c>
      <c r="H10" s="10">
        <v>150</v>
      </c>
      <c r="I10" s="10">
        <v>60</v>
      </c>
      <c r="J10" s="10">
        <v>1530.69</v>
      </c>
      <c r="K10" s="10">
        <v>980.07999999999993</v>
      </c>
    </row>
    <row r="11" spans="1:11" s="11" customFormat="1" ht="57" x14ac:dyDescent="0.25">
      <c r="A11" s="8">
        <f t="shared" si="0"/>
        <v>4</v>
      </c>
      <c r="B11" s="8">
        <v>214031</v>
      </c>
      <c r="C11" s="8" t="s">
        <v>19</v>
      </c>
      <c r="D11" s="8" t="s">
        <v>15</v>
      </c>
      <c r="E11" s="9">
        <v>8400000</v>
      </c>
      <c r="F11" s="9">
        <v>9803160</v>
      </c>
      <c r="G11" s="9">
        <v>9130196.8399999999</v>
      </c>
      <c r="H11" s="10">
        <v>240</v>
      </c>
      <c r="I11" s="10">
        <v>100</v>
      </c>
      <c r="J11" s="10">
        <v>155.49</v>
      </c>
      <c r="K11" s="10">
        <v>28.42</v>
      </c>
    </row>
    <row r="12" spans="1:11" s="11" customFormat="1" ht="57" x14ac:dyDescent="0.25">
      <c r="A12" s="8">
        <f t="shared" si="0"/>
        <v>5</v>
      </c>
      <c r="B12" s="8">
        <v>229662</v>
      </c>
      <c r="C12" s="8" t="s">
        <v>186</v>
      </c>
      <c r="D12" s="8" t="s">
        <v>11</v>
      </c>
      <c r="E12" s="9">
        <v>0</v>
      </c>
      <c r="F12" s="9">
        <v>990901</v>
      </c>
      <c r="G12" s="9">
        <v>18733.099999999999</v>
      </c>
      <c r="H12" s="10">
        <v>28</v>
      </c>
      <c r="I12" s="10">
        <v>0</v>
      </c>
      <c r="J12" s="10">
        <v>0.11</v>
      </c>
      <c r="K12" s="10">
        <v>0</v>
      </c>
    </row>
    <row r="13" spans="1:11" s="11" customFormat="1" ht="28.5" x14ac:dyDescent="0.25">
      <c r="A13" s="8">
        <f t="shared" si="0"/>
        <v>6</v>
      </c>
      <c r="B13" s="8">
        <v>24234</v>
      </c>
      <c r="C13" s="8" t="s">
        <v>187</v>
      </c>
      <c r="D13" s="8" t="s">
        <v>11</v>
      </c>
      <c r="E13" s="9">
        <v>0</v>
      </c>
      <c r="F13" s="9">
        <v>30000000</v>
      </c>
      <c r="G13" s="9">
        <v>29999999.920000002</v>
      </c>
      <c r="H13" s="10">
        <v>27.45</v>
      </c>
      <c r="I13" s="10">
        <v>0</v>
      </c>
      <c r="J13" s="10">
        <v>0.81</v>
      </c>
      <c r="K13" s="10">
        <v>0.08</v>
      </c>
    </row>
    <row r="14" spans="1:11" s="11" customFormat="1" ht="42.75" x14ac:dyDescent="0.25">
      <c r="A14" s="8">
        <f t="shared" si="0"/>
        <v>7</v>
      </c>
      <c r="B14" s="8">
        <v>268841</v>
      </c>
      <c r="C14" s="8" t="s">
        <v>20</v>
      </c>
      <c r="D14" s="8" t="s">
        <v>15</v>
      </c>
      <c r="E14" s="9">
        <v>35000000</v>
      </c>
      <c r="F14" s="9">
        <v>1182537</v>
      </c>
      <c r="G14" s="9">
        <v>0</v>
      </c>
      <c r="H14" s="10">
        <v>35</v>
      </c>
      <c r="I14" s="10">
        <v>15</v>
      </c>
      <c r="J14" s="10">
        <v>1.97</v>
      </c>
      <c r="K14" s="10">
        <v>0</v>
      </c>
    </row>
    <row r="15" spans="1:11" s="11" customFormat="1" ht="42.75" x14ac:dyDescent="0.25">
      <c r="A15" s="8">
        <f t="shared" si="0"/>
        <v>8</v>
      </c>
      <c r="B15" s="8">
        <v>60132</v>
      </c>
      <c r="C15" s="8" t="s">
        <v>12</v>
      </c>
      <c r="D15" s="8" t="s">
        <v>11</v>
      </c>
      <c r="E15" s="9">
        <v>108260000</v>
      </c>
      <c r="F15" s="9">
        <v>108260000</v>
      </c>
      <c r="G15" s="9">
        <v>14808653</v>
      </c>
      <c r="H15" s="10">
        <v>90</v>
      </c>
      <c r="I15" s="10">
        <v>3</v>
      </c>
      <c r="J15" s="10">
        <v>22.1</v>
      </c>
      <c r="K15" s="10">
        <v>0</v>
      </c>
    </row>
    <row r="16" spans="1:11" x14ac:dyDescent="0.25">
      <c r="A16" s="5" t="s">
        <v>21</v>
      </c>
      <c r="B16" s="6"/>
      <c r="C16" s="6"/>
      <c r="D16" s="6"/>
      <c r="E16" s="6"/>
      <c r="F16" s="6"/>
      <c r="G16" s="6"/>
      <c r="H16" s="15"/>
      <c r="I16" s="16"/>
      <c r="J16" s="16"/>
      <c r="K16" s="16"/>
    </row>
    <row r="17" spans="1:11" s="11" customFormat="1" ht="57" x14ac:dyDescent="0.25">
      <c r="A17" s="8">
        <f>A15+1</f>
        <v>9</v>
      </c>
      <c r="B17" s="8">
        <v>207591</v>
      </c>
      <c r="C17" s="8" t="s">
        <v>204</v>
      </c>
      <c r="D17" s="8" t="s">
        <v>11</v>
      </c>
      <c r="E17" s="9">
        <v>0</v>
      </c>
      <c r="F17" s="9">
        <v>1189384</v>
      </c>
      <c r="G17" s="9">
        <v>189383.71</v>
      </c>
      <c r="H17" s="10">
        <v>12.6</v>
      </c>
      <c r="I17" s="10">
        <v>0</v>
      </c>
      <c r="J17" s="10">
        <v>0</v>
      </c>
      <c r="K17" s="10">
        <v>0.09</v>
      </c>
    </row>
    <row r="18" spans="1:11" s="64" customFormat="1" ht="42.75" x14ac:dyDescent="0.25">
      <c r="A18" s="12">
        <f>A17+1</f>
        <v>10</v>
      </c>
      <c r="B18" s="12">
        <v>208415</v>
      </c>
      <c r="C18" s="12" t="s">
        <v>253</v>
      </c>
      <c r="D18" s="12" t="s">
        <v>11</v>
      </c>
      <c r="E18" s="60">
        <v>0</v>
      </c>
      <c r="F18" s="60">
        <v>467459</v>
      </c>
      <c r="G18" s="60">
        <v>0</v>
      </c>
      <c r="H18" s="61">
        <v>19</v>
      </c>
      <c r="I18" s="61">
        <v>0</v>
      </c>
      <c r="J18" s="61" t="s">
        <v>254</v>
      </c>
      <c r="K18" s="61">
        <v>0.13</v>
      </c>
    </row>
    <row r="19" spans="1:11" s="11" customFormat="1" ht="28.5" x14ac:dyDescent="0.25">
      <c r="A19" s="8">
        <f t="shared" ref="A19" si="1">A17+1</f>
        <v>10</v>
      </c>
      <c r="B19" s="8">
        <v>209043</v>
      </c>
      <c r="C19" s="8" t="s">
        <v>178</v>
      </c>
      <c r="D19" s="8" t="s">
        <v>11</v>
      </c>
      <c r="E19" s="9">
        <v>0</v>
      </c>
      <c r="F19" s="9">
        <v>2522156</v>
      </c>
      <c r="G19" s="9">
        <v>2522155.1</v>
      </c>
      <c r="H19" s="10">
        <v>21</v>
      </c>
      <c r="I19" s="10">
        <v>0</v>
      </c>
      <c r="J19" s="10">
        <v>0.79</v>
      </c>
      <c r="K19" s="10">
        <v>0.39</v>
      </c>
    </row>
    <row r="20" spans="1:11" s="11" customFormat="1" ht="42.75" x14ac:dyDescent="0.25">
      <c r="A20" s="12">
        <f t="shared" ref="A20:A37" si="2">A19+1</f>
        <v>11</v>
      </c>
      <c r="B20" s="8">
        <v>209047</v>
      </c>
      <c r="C20" s="8" t="s">
        <v>16</v>
      </c>
      <c r="D20" s="8" t="s">
        <v>11</v>
      </c>
      <c r="E20" s="9">
        <v>10000000</v>
      </c>
      <c r="F20" s="9">
        <v>1758364</v>
      </c>
      <c r="G20" s="9">
        <v>0</v>
      </c>
      <c r="H20" s="10">
        <v>14</v>
      </c>
      <c r="I20" s="10">
        <v>4</v>
      </c>
      <c r="J20" s="10">
        <v>0.83</v>
      </c>
      <c r="K20" s="10">
        <v>0</v>
      </c>
    </row>
    <row r="21" spans="1:11" s="62" customFormat="1" ht="42.75" x14ac:dyDescent="0.25">
      <c r="A21" s="8">
        <f t="shared" ref="A21" si="3">A19+1</f>
        <v>11</v>
      </c>
      <c r="B21" s="12">
        <v>209677</v>
      </c>
      <c r="C21" s="12" t="s">
        <v>233</v>
      </c>
      <c r="D21" s="12" t="s">
        <v>11</v>
      </c>
      <c r="E21" s="60">
        <v>0</v>
      </c>
      <c r="F21" s="60">
        <v>1755165</v>
      </c>
      <c r="G21" s="60">
        <v>1755164.83</v>
      </c>
      <c r="H21" s="61">
        <v>16</v>
      </c>
      <c r="I21" s="61">
        <v>0</v>
      </c>
      <c r="J21" s="61">
        <v>0.51</v>
      </c>
      <c r="K21" s="61">
        <v>0.51</v>
      </c>
    </row>
    <row r="22" spans="1:11" s="11" customFormat="1" ht="59.25" customHeight="1" x14ac:dyDescent="0.25">
      <c r="A22" s="12">
        <f t="shared" ref="A22:A37" si="4">A21+1</f>
        <v>12</v>
      </c>
      <c r="B22" s="8">
        <v>209708</v>
      </c>
      <c r="C22" s="8" t="s">
        <v>179</v>
      </c>
      <c r="D22" s="8" t="s">
        <v>11</v>
      </c>
      <c r="E22" s="9">
        <v>0</v>
      </c>
      <c r="F22" s="9">
        <v>5541483</v>
      </c>
      <c r="G22" s="9">
        <v>5541482.7300000004</v>
      </c>
      <c r="H22" s="10">
        <v>32</v>
      </c>
      <c r="I22" s="10">
        <v>0</v>
      </c>
      <c r="J22" s="10">
        <v>1.73</v>
      </c>
      <c r="K22" s="10">
        <v>0.61</v>
      </c>
    </row>
    <row r="23" spans="1:11" s="11" customFormat="1" ht="42.75" x14ac:dyDescent="0.25">
      <c r="A23" s="8">
        <f t="shared" ref="A23" si="5">A21+1</f>
        <v>12</v>
      </c>
      <c r="B23" s="8">
        <v>209837</v>
      </c>
      <c r="C23" s="8" t="s">
        <v>22</v>
      </c>
      <c r="D23" s="8" t="s">
        <v>11</v>
      </c>
      <c r="E23" s="9">
        <v>10000000</v>
      </c>
      <c r="F23" s="9">
        <v>1000000</v>
      </c>
      <c r="G23" s="9">
        <v>0</v>
      </c>
      <c r="H23" s="10">
        <v>23</v>
      </c>
      <c r="I23" s="10">
        <v>2</v>
      </c>
      <c r="J23" s="10">
        <v>2.02</v>
      </c>
      <c r="K23" s="10">
        <v>0</v>
      </c>
    </row>
    <row r="24" spans="1:11" s="11" customFormat="1" ht="57" x14ac:dyDescent="0.25">
      <c r="A24" s="12">
        <f t="shared" ref="A24:A37" si="6">A23+1</f>
        <v>13</v>
      </c>
      <c r="B24" s="8">
        <v>228195</v>
      </c>
      <c r="C24" s="8" t="s">
        <v>205</v>
      </c>
      <c r="D24" s="8" t="s">
        <v>11</v>
      </c>
      <c r="E24" s="9">
        <v>0</v>
      </c>
      <c r="F24" s="9">
        <v>5708038</v>
      </c>
      <c r="G24" s="9">
        <v>5708036.7199999997</v>
      </c>
      <c r="H24" s="10">
        <v>11</v>
      </c>
      <c r="I24" s="10">
        <v>0</v>
      </c>
      <c r="J24" s="10">
        <v>1.48</v>
      </c>
      <c r="K24" s="10">
        <v>0.56999999999999995</v>
      </c>
    </row>
    <row r="25" spans="1:11" s="62" customFormat="1" ht="71.25" x14ac:dyDescent="0.25">
      <c r="A25" s="8">
        <f t="shared" ref="A25" si="7">A23+1</f>
        <v>13</v>
      </c>
      <c r="B25" s="12">
        <v>228197</v>
      </c>
      <c r="C25" s="12" t="s">
        <v>234</v>
      </c>
      <c r="D25" s="12" t="s">
        <v>11</v>
      </c>
      <c r="E25" s="60">
        <v>0</v>
      </c>
      <c r="F25" s="60">
        <v>1634960</v>
      </c>
      <c r="G25" s="60">
        <v>1634958.77</v>
      </c>
      <c r="H25" s="61">
        <v>5.3</v>
      </c>
      <c r="I25" s="61">
        <v>0</v>
      </c>
      <c r="J25" s="61">
        <v>0.05</v>
      </c>
      <c r="K25" s="61">
        <v>0.05</v>
      </c>
    </row>
    <row r="26" spans="1:11" s="11" customFormat="1" ht="57" x14ac:dyDescent="0.25">
      <c r="A26" s="12">
        <f t="shared" ref="A26:A37" si="8">A25+1</f>
        <v>14</v>
      </c>
      <c r="B26" s="8">
        <v>228198</v>
      </c>
      <c r="C26" s="8" t="s">
        <v>188</v>
      </c>
      <c r="D26" s="8" t="s">
        <v>11</v>
      </c>
      <c r="E26" s="9">
        <v>0</v>
      </c>
      <c r="F26" s="9">
        <v>18112247</v>
      </c>
      <c r="G26" s="9">
        <v>13911782</v>
      </c>
      <c r="H26" s="10">
        <v>29</v>
      </c>
      <c r="I26" s="10">
        <v>0</v>
      </c>
      <c r="J26" s="10">
        <v>1.1399999999999999</v>
      </c>
      <c r="K26" s="10">
        <v>3.83</v>
      </c>
    </row>
    <row r="27" spans="1:11" s="11" customFormat="1" ht="57" x14ac:dyDescent="0.25">
      <c r="A27" s="8">
        <f t="shared" ref="A27" si="9">A25+1</f>
        <v>14</v>
      </c>
      <c r="B27" s="8">
        <v>228203</v>
      </c>
      <c r="C27" s="8" t="s">
        <v>189</v>
      </c>
      <c r="D27" s="8" t="s">
        <v>11</v>
      </c>
      <c r="E27" s="9">
        <v>0</v>
      </c>
      <c r="F27" s="9">
        <v>23435141</v>
      </c>
      <c r="G27" s="9">
        <v>23435140.780000001</v>
      </c>
      <c r="H27" s="10">
        <v>32.880000000000003</v>
      </c>
      <c r="I27" s="10">
        <v>0</v>
      </c>
      <c r="J27" s="10">
        <v>7.89</v>
      </c>
      <c r="K27" s="10">
        <v>7.89</v>
      </c>
    </row>
    <row r="28" spans="1:11" s="11" customFormat="1" ht="57" x14ac:dyDescent="0.25">
      <c r="A28" s="12">
        <f t="shared" ref="A28:A37" si="10">A27+1</f>
        <v>15</v>
      </c>
      <c r="B28" s="8">
        <v>240201</v>
      </c>
      <c r="C28" s="8" t="s">
        <v>206</v>
      </c>
      <c r="D28" s="8" t="s">
        <v>11</v>
      </c>
      <c r="E28" s="9">
        <v>0</v>
      </c>
      <c r="F28" s="9">
        <v>1055844</v>
      </c>
      <c r="G28" s="9">
        <v>527921.52</v>
      </c>
      <c r="H28" s="10">
        <v>27.1</v>
      </c>
      <c r="I28" s="10">
        <v>0</v>
      </c>
      <c r="J28" s="10">
        <v>0.35</v>
      </c>
      <c r="K28" s="10">
        <v>0.28999999999999998</v>
      </c>
    </row>
    <row r="29" spans="1:11" s="11" customFormat="1" ht="57" x14ac:dyDescent="0.25">
      <c r="A29" s="8">
        <f t="shared" ref="A29" si="11">A27+1</f>
        <v>15</v>
      </c>
      <c r="B29" s="8">
        <v>240203</v>
      </c>
      <c r="C29" s="8" t="s">
        <v>207</v>
      </c>
      <c r="D29" s="8" t="s">
        <v>11</v>
      </c>
      <c r="E29" s="9">
        <v>0</v>
      </c>
      <c r="F29" s="9">
        <v>1127422</v>
      </c>
      <c r="G29" s="9">
        <v>563710.46</v>
      </c>
      <c r="H29" s="10">
        <v>28</v>
      </c>
      <c r="I29" s="10">
        <v>0</v>
      </c>
      <c r="J29" s="10">
        <v>0.36</v>
      </c>
      <c r="K29" s="10">
        <v>0.33</v>
      </c>
    </row>
    <row r="30" spans="1:11" s="11" customFormat="1" ht="42.75" x14ac:dyDescent="0.25">
      <c r="A30" s="12">
        <f t="shared" ref="A30:A37" si="12">A29+1</f>
        <v>16</v>
      </c>
      <c r="B30" s="8">
        <v>245049</v>
      </c>
      <c r="C30" s="8" t="s">
        <v>190</v>
      </c>
      <c r="D30" s="8" t="s">
        <v>11</v>
      </c>
      <c r="E30" s="9">
        <v>0</v>
      </c>
      <c r="F30" s="9">
        <v>9671213</v>
      </c>
      <c r="G30" s="9">
        <v>9162281.5800000001</v>
      </c>
      <c r="H30" s="10">
        <v>13.65</v>
      </c>
      <c r="I30" s="10">
        <v>0</v>
      </c>
      <c r="J30" s="10">
        <v>1.98</v>
      </c>
      <c r="K30" s="10">
        <v>0</v>
      </c>
    </row>
    <row r="31" spans="1:11" s="11" customFormat="1" ht="42.75" x14ac:dyDescent="0.25">
      <c r="A31" s="8">
        <f t="shared" ref="A31" si="13">A29+1</f>
        <v>16</v>
      </c>
      <c r="B31" s="8">
        <v>245545</v>
      </c>
      <c r="C31" s="8" t="s">
        <v>23</v>
      </c>
      <c r="D31" s="8" t="s">
        <v>11</v>
      </c>
      <c r="E31" s="9">
        <v>45000000</v>
      </c>
      <c r="F31" s="9">
        <v>30559382</v>
      </c>
      <c r="G31" s="9">
        <v>28570708.399999999</v>
      </c>
      <c r="H31" s="10">
        <v>27.4</v>
      </c>
      <c r="I31" s="10">
        <v>8</v>
      </c>
      <c r="J31" s="10">
        <v>9.24</v>
      </c>
      <c r="K31" s="10">
        <v>3.8</v>
      </c>
    </row>
    <row r="32" spans="1:11" s="11" customFormat="1" ht="57" x14ac:dyDescent="0.25">
      <c r="A32" s="12">
        <f t="shared" ref="A32:A37" si="14">A31+1</f>
        <v>17</v>
      </c>
      <c r="B32" s="8">
        <v>245546</v>
      </c>
      <c r="C32" s="8" t="s">
        <v>24</v>
      </c>
      <c r="D32" s="8" t="s">
        <v>11</v>
      </c>
      <c r="E32" s="9">
        <v>29250000</v>
      </c>
      <c r="F32" s="9">
        <v>11645870</v>
      </c>
      <c r="G32" s="9">
        <v>8400863.7699999996</v>
      </c>
      <c r="H32" s="10">
        <v>23</v>
      </c>
      <c r="I32" s="10">
        <v>9</v>
      </c>
      <c r="J32" s="10">
        <v>5.1100000000000003</v>
      </c>
      <c r="K32" s="10">
        <v>0.77</v>
      </c>
    </row>
    <row r="33" spans="1:11" s="11" customFormat="1" ht="71.25" x14ac:dyDescent="0.25">
      <c r="A33" s="8">
        <f t="shared" ref="A33" si="15">A31+1</f>
        <v>17</v>
      </c>
      <c r="B33" s="8">
        <v>245550</v>
      </c>
      <c r="C33" s="8" t="s">
        <v>25</v>
      </c>
      <c r="D33" s="8" t="s">
        <v>11</v>
      </c>
      <c r="E33" s="9">
        <v>15000000</v>
      </c>
      <c r="F33" s="9">
        <v>7416409</v>
      </c>
      <c r="G33" s="9">
        <v>6721098.5999999996</v>
      </c>
      <c r="H33" s="10">
        <v>19.149999999999999</v>
      </c>
      <c r="I33" s="10">
        <v>8</v>
      </c>
      <c r="J33" s="10">
        <v>2.46</v>
      </c>
      <c r="K33" s="10">
        <v>0.79</v>
      </c>
    </row>
    <row r="34" spans="1:11" s="11" customFormat="1" ht="42.75" x14ac:dyDescent="0.25">
      <c r="A34" s="12">
        <f t="shared" ref="A34:A37" si="16">A33+1</f>
        <v>18</v>
      </c>
      <c r="B34" s="8">
        <v>245554</v>
      </c>
      <c r="C34" s="8" t="s">
        <v>26</v>
      </c>
      <c r="D34" s="8" t="s">
        <v>11</v>
      </c>
      <c r="E34" s="9">
        <v>45000000</v>
      </c>
      <c r="F34" s="9">
        <v>28960846</v>
      </c>
      <c r="G34" s="9">
        <v>24886036.039999999</v>
      </c>
      <c r="H34" s="10">
        <v>18.03</v>
      </c>
      <c r="I34" s="10">
        <v>8</v>
      </c>
      <c r="J34" s="10">
        <v>10.11</v>
      </c>
      <c r="K34" s="10">
        <v>2.83</v>
      </c>
    </row>
    <row r="35" spans="1:11" s="11" customFormat="1" ht="42.75" x14ac:dyDescent="0.25">
      <c r="A35" s="8">
        <f t="shared" ref="A35" si="17">A33+1</f>
        <v>18</v>
      </c>
      <c r="B35" s="8">
        <v>245555</v>
      </c>
      <c r="C35" s="8" t="s">
        <v>27</v>
      </c>
      <c r="D35" s="8" t="s">
        <v>11</v>
      </c>
      <c r="E35" s="9">
        <v>20000000</v>
      </c>
      <c r="F35" s="9">
        <v>15771669</v>
      </c>
      <c r="G35" s="9">
        <v>2890254.17</v>
      </c>
      <c r="H35" s="10">
        <v>10.6</v>
      </c>
      <c r="I35" s="10">
        <v>5</v>
      </c>
      <c r="J35" s="10">
        <v>3.97</v>
      </c>
      <c r="K35" s="10">
        <v>0</v>
      </c>
    </row>
    <row r="36" spans="1:11" s="11" customFormat="1" ht="57" x14ac:dyDescent="0.25">
      <c r="A36" s="12">
        <f t="shared" ref="A36:A37" si="18">A35+1</f>
        <v>19</v>
      </c>
      <c r="B36" s="8">
        <v>257654</v>
      </c>
      <c r="C36" s="8" t="s">
        <v>28</v>
      </c>
      <c r="D36" s="8" t="s">
        <v>11</v>
      </c>
      <c r="E36" s="9">
        <v>3000000</v>
      </c>
      <c r="F36" s="9">
        <v>10987261</v>
      </c>
      <c r="G36" s="9">
        <v>10502200.720000001</v>
      </c>
      <c r="H36" s="10">
        <v>12.31</v>
      </c>
      <c r="I36" s="10">
        <v>1</v>
      </c>
      <c r="J36" s="10">
        <v>1.5</v>
      </c>
      <c r="K36" s="10">
        <v>0.91</v>
      </c>
    </row>
    <row r="37" spans="1:11" s="11" customFormat="1" ht="57" x14ac:dyDescent="0.25">
      <c r="A37" s="8">
        <f t="shared" ref="A37" si="19">A35+1</f>
        <v>19</v>
      </c>
      <c r="B37" s="8">
        <v>283218</v>
      </c>
      <c r="C37" s="8" t="s">
        <v>208</v>
      </c>
      <c r="D37" s="8" t="s">
        <v>11</v>
      </c>
      <c r="E37" s="9">
        <v>0</v>
      </c>
      <c r="F37" s="9">
        <v>11031588</v>
      </c>
      <c r="G37" s="9">
        <v>0</v>
      </c>
      <c r="H37" s="10">
        <v>5.44</v>
      </c>
      <c r="I37" s="10">
        <v>0</v>
      </c>
      <c r="J37" s="10">
        <v>1.17</v>
      </c>
      <c r="K37" s="10">
        <v>0</v>
      </c>
    </row>
    <row r="38" spans="1:11" x14ac:dyDescent="0.25">
      <c r="A38" s="5" t="s">
        <v>29</v>
      </c>
      <c r="B38" s="6"/>
      <c r="C38" s="6"/>
      <c r="D38" s="6"/>
      <c r="E38" s="6"/>
      <c r="F38" s="6"/>
      <c r="G38" s="6"/>
      <c r="H38" s="15"/>
      <c r="I38" s="16"/>
      <c r="J38" s="16"/>
      <c r="K38" s="16"/>
    </row>
    <row r="39" spans="1:11" s="11" customFormat="1" ht="42.75" x14ac:dyDescent="0.25">
      <c r="A39" s="8">
        <f>A37+1</f>
        <v>20</v>
      </c>
      <c r="B39" s="12">
        <v>116535</v>
      </c>
      <c r="C39" s="8" t="s">
        <v>30</v>
      </c>
      <c r="D39" s="8" t="s">
        <v>31</v>
      </c>
      <c r="E39" s="9">
        <v>58350000</v>
      </c>
      <c r="F39" s="9">
        <v>71929565</v>
      </c>
      <c r="G39" s="9">
        <v>13579560.83</v>
      </c>
      <c r="H39" s="10">
        <v>25</v>
      </c>
      <c r="I39" s="10">
        <v>9</v>
      </c>
      <c r="J39" s="10">
        <v>8.23</v>
      </c>
      <c r="K39" s="10">
        <v>0</v>
      </c>
    </row>
    <row r="40" spans="1:11" s="11" customFormat="1" ht="42.75" x14ac:dyDescent="0.25">
      <c r="A40" s="8">
        <f t="shared" ref="A40:A47" si="20">A39+1</f>
        <v>21</v>
      </c>
      <c r="B40" s="8">
        <v>15149</v>
      </c>
      <c r="C40" s="8" t="s">
        <v>32</v>
      </c>
      <c r="D40" s="8" t="s">
        <v>11</v>
      </c>
      <c r="E40" s="9">
        <v>27073000</v>
      </c>
      <c r="F40" s="9">
        <v>18677924</v>
      </c>
      <c r="G40" s="9">
        <v>14708234.119999999</v>
      </c>
      <c r="H40" s="10">
        <v>15</v>
      </c>
      <c r="I40" s="10">
        <v>10</v>
      </c>
      <c r="J40" s="10">
        <v>2.1</v>
      </c>
      <c r="K40" s="10">
        <v>0.65</v>
      </c>
    </row>
    <row r="41" spans="1:11" s="62" customFormat="1" ht="33.75" customHeight="1" x14ac:dyDescent="0.25">
      <c r="A41" s="12">
        <f t="shared" si="20"/>
        <v>22</v>
      </c>
      <c r="B41" s="12">
        <v>190127</v>
      </c>
      <c r="C41" s="12" t="s">
        <v>235</v>
      </c>
      <c r="D41" s="12" t="s">
        <v>11</v>
      </c>
      <c r="E41" s="60">
        <v>0</v>
      </c>
      <c r="F41" s="60">
        <v>1162518</v>
      </c>
      <c r="G41" s="60">
        <v>1162517.8700000001</v>
      </c>
      <c r="H41" s="61">
        <v>0.24</v>
      </c>
      <c r="I41" s="61">
        <v>0</v>
      </c>
      <c r="J41" s="61">
        <v>0.01</v>
      </c>
      <c r="K41" s="61">
        <v>0.02</v>
      </c>
    </row>
    <row r="42" spans="1:11" s="11" customFormat="1" ht="42.75" x14ac:dyDescent="0.25">
      <c r="A42" s="8">
        <f t="shared" si="20"/>
        <v>23</v>
      </c>
      <c r="B42" s="8">
        <v>211604</v>
      </c>
      <c r="C42" s="8" t="s">
        <v>33</v>
      </c>
      <c r="D42" s="8" t="s">
        <v>11</v>
      </c>
      <c r="E42" s="9">
        <v>20000000</v>
      </c>
      <c r="F42" s="9">
        <v>25783829</v>
      </c>
      <c r="G42" s="9">
        <v>24276030.039999999</v>
      </c>
      <c r="H42" s="10">
        <v>12</v>
      </c>
      <c r="I42" s="10">
        <v>4</v>
      </c>
      <c r="J42" s="10">
        <v>5.35</v>
      </c>
      <c r="K42" s="10">
        <v>1.34</v>
      </c>
    </row>
    <row r="43" spans="1:11" s="11" customFormat="1" ht="57" x14ac:dyDescent="0.25">
      <c r="A43" s="8">
        <f t="shared" si="20"/>
        <v>24</v>
      </c>
      <c r="B43" s="8">
        <v>228167</v>
      </c>
      <c r="C43" s="8" t="s">
        <v>34</v>
      </c>
      <c r="D43" s="8" t="s">
        <v>11</v>
      </c>
      <c r="E43" s="9">
        <v>79000000</v>
      </c>
      <c r="F43" s="9">
        <v>50001980</v>
      </c>
      <c r="G43" s="9">
        <v>50001978.079999998</v>
      </c>
      <c r="H43" s="10">
        <v>45.33</v>
      </c>
      <c r="I43" s="10">
        <v>15</v>
      </c>
      <c r="J43" s="10">
        <v>8.1999999999999993</v>
      </c>
      <c r="K43" s="10">
        <v>5.9</v>
      </c>
    </row>
    <row r="44" spans="1:11" s="11" customFormat="1" ht="85.5" x14ac:dyDescent="0.25">
      <c r="A44" s="8">
        <f t="shared" si="20"/>
        <v>25</v>
      </c>
      <c r="B44" s="8">
        <v>228911</v>
      </c>
      <c r="C44" s="8" t="s">
        <v>35</v>
      </c>
      <c r="D44" s="8" t="s">
        <v>11</v>
      </c>
      <c r="E44" s="9">
        <v>30000000</v>
      </c>
      <c r="F44" s="9">
        <v>2242506</v>
      </c>
      <c r="G44" s="9">
        <v>0</v>
      </c>
      <c r="H44" s="10">
        <v>14.29</v>
      </c>
      <c r="I44" s="10">
        <v>6</v>
      </c>
      <c r="J44" s="10">
        <v>0.32</v>
      </c>
      <c r="K44" s="10">
        <v>0</v>
      </c>
    </row>
    <row r="45" spans="1:11" s="11" customFormat="1" ht="57" x14ac:dyDescent="0.25">
      <c r="A45" s="8">
        <f t="shared" si="20"/>
        <v>26</v>
      </c>
      <c r="B45" s="8">
        <v>262253</v>
      </c>
      <c r="C45" s="8" t="s">
        <v>180</v>
      </c>
      <c r="D45" s="8" t="s">
        <v>11</v>
      </c>
      <c r="E45" s="9">
        <v>0</v>
      </c>
      <c r="F45" s="9">
        <v>35072305</v>
      </c>
      <c r="G45" s="9">
        <v>34102473.490000002</v>
      </c>
      <c r="H45" s="10">
        <v>7.7</v>
      </c>
      <c r="I45" s="10">
        <v>0</v>
      </c>
      <c r="J45" s="10">
        <v>2.99</v>
      </c>
      <c r="K45" s="10">
        <v>0.67</v>
      </c>
    </row>
    <row r="46" spans="1:11" s="62" customFormat="1" ht="42.75" x14ac:dyDescent="0.25">
      <c r="A46" s="12">
        <f t="shared" si="20"/>
        <v>27</v>
      </c>
      <c r="B46" s="12">
        <v>59458</v>
      </c>
      <c r="C46" s="12" t="s">
        <v>236</v>
      </c>
      <c r="D46" s="12" t="s">
        <v>11</v>
      </c>
      <c r="E46" s="60">
        <v>0</v>
      </c>
      <c r="F46" s="60">
        <v>8395076</v>
      </c>
      <c r="G46" s="60">
        <v>792362.11</v>
      </c>
      <c r="H46" s="61">
        <v>5</v>
      </c>
      <c r="I46" s="61">
        <v>0</v>
      </c>
      <c r="J46" s="61">
        <v>0.96</v>
      </c>
      <c r="K46" s="61">
        <v>0.09</v>
      </c>
    </row>
    <row r="47" spans="1:11" s="11" customFormat="1" ht="57" x14ac:dyDescent="0.25">
      <c r="A47" s="8">
        <f t="shared" si="20"/>
        <v>28</v>
      </c>
      <c r="B47" s="8">
        <v>66159</v>
      </c>
      <c r="C47" s="8" t="s">
        <v>191</v>
      </c>
      <c r="D47" s="8" t="s">
        <v>11</v>
      </c>
      <c r="E47" s="9">
        <v>0</v>
      </c>
      <c r="F47" s="9">
        <v>96574957</v>
      </c>
      <c r="G47" s="9">
        <v>24999200.73</v>
      </c>
      <c r="H47" s="10">
        <v>56.75</v>
      </c>
      <c r="I47" s="10">
        <v>0</v>
      </c>
      <c r="J47" s="10">
        <v>2.81</v>
      </c>
      <c r="K47" s="10">
        <v>10.86</v>
      </c>
    </row>
    <row r="48" spans="1:11" x14ac:dyDescent="0.25">
      <c r="A48" s="5" t="s">
        <v>36</v>
      </c>
      <c r="B48" s="6"/>
      <c r="C48" s="6"/>
      <c r="D48" s="6"/>
      <c r="E48" s="6"/>
      <c r="F48" s="6"/>
      <c r="G48" s="6"/>
      <c r="H48" s="15"/>
      <c r="I48" s="16"/>
      <c r="J48" s="16"/>
      <c r="K48" s="16"/>
    </row>
    <row r="49" spans="1:11" s="11" customFormat="1" ht="57" x14ac:dyDescent="0.25">
      <c r="A49" s="8">
        <f>A47+1</f>
        <v>29</v>
      </c>
      <c r="B49" s="8">
        <v>221397</v>
      </c>
      <c r="C49" s="8" t="s">
        <v>37</v>
      </c>
      <c r="D49" s="8" t="s">
        <v>31</v>
      </c>
      <c r="E49" s="9">
        <v>5000000</v>
      </c>
      <c r="F49" s="9">
        <v>4500000</v>
      </c>
      <c r="G49" s="9">
        <v>0</v>
      </c>
      <c r="H49" s="10">
        <v>1</v>
      </c>
      <c r="I49" s="10">
        <v>1</v>
      </c>
      <c r="J49" s="10">
        <v>1</v>
      </c>
      <c r="K49" s="10">
        <v>0</v>
      </c>
    </row>
    <row r="50" spans="1:11" s="11" customFormat="1" ht="57" x14ac:dyDescent="0.25">
      <c r="A50" s="8">
        <f t="shared" ref="A50:A52" si="21">A49+1</f>
        <v>30</v>
      </c>
      <c r="B50" s="8">
        <v>245574</v>
      </c>
      <c r="C50" s="8" t="s">
        <v>38</v>
      </c>
      <c r="D50" s="8" t="s">
        <v>31</v>
      </c>
      <c r="E50" s="9">
        <v>1400000</v>
      </c>
      <c r="F50" s="9">
        <v>1400000</v>
      </c>
      <c r="G50" s="9">
        <v>0</v>
      </c>
      <c r="H50" s="10">
        <v>1</v>
      </c>
      <c r="I50" s="10">
        <v>1</v>
      </c>
      <c r="J50" s="10">
        <v>1</v>
      </c>
      <c r="K50" s="10">
        <v>0</v>
      </c>
    </row>
    <row r="51" spans="1:11" s="11" customFormat="1" ht="78" customHeight="1" x14ac:dyDescent="0.25">
      <c r="A51" s="8">
        <f t="shared" si="21"/>
        <v>31</v>
      </c>
      <c r="B51" s="8">
        <v>245575</v>
      </c>
      <c r="C51" s="8" t="s">
        <v>39</v>
      </c>
      <c r="D51" s="8" t="s">
        <v>31</v>
      </c>
      <c r="E51" s="9">
        <v>2000000</v>
      </c>
      <c r="F51" s="9">
        <v>2000000</v>
      </c>
      <c r="G51" s="9">
        <v>0</v>
      </c>
      <c r="H51" s="10">
        <v>1</v>
      </c>
      <c r="I51" s="10">
        <v>1</v>
      </c>
      <c r="J51" s="10">
        <v>1</v>
      </c>
      <c r="K51" s="10">
        <v>0</v>
      </c>
    </row>
    <row r="52" spans="1:11" s="11" customFormat="1" ht="57" x14ac:dyDescent="0.25">
      <c r="A52" s="8">
        <f t="shared" si="21"/>
        <v>32</v>
      </c>
      <c r="B52" s="8">
        <v>280389</v>
      </c>
      <c r="C52" s="8" t="s">
        <v>209</v>
      </c>
      <c r="D52" s="8" t="s">
        <v>11</v>
      </c>
      <c r="E52" s="9">
        <v>0</v>
      </c>
      <c r="F52" s="9">
        <v>62000000</v>
      </c>
      <c r="G52" s="9">
        <v>0</v>
      </c>
      <c r="H52" s="10">
        <v>17.2</v>
      </c>
      <c r="I52" s="10">
        <v>0</v>
      </c>
      <c r="J52" s="10">
        <v>1.99</v>
      </c>
      <c r="K52" s="10">
        <v>0</v>
      </c>
    </row>
    <row r="53" spans="1:11" x14ac:dyDescent="0.25">
      <c r="A53" s="5" t="s">
        <v>40</v>
      </c>
      <c r="B53" s="6"/>
      <c r="C53" s="6"/>
      <c r="D53" s="6"/>
      <c r="E53" s="6"/>
      <c r="F53" s="6"/>
      <c r="G53" s="6"/>
      <c r="H53" s="15"/>
      <c r="I53" s="16"/>
      <c r="J53" s="16"/>
      <c r="K53" s="16"/>
    </row>
    <row r="54" spans="1:11" s="11" customFormat="1" ht="42.75" x14ac:dyDescent="0.25">
      <c r="A54" s="8">
        <f>A52+1</f>
        <v>33</v>
      </c>
      <c r="B54" s="8">
        <v>116527</v>
      </c>
      <c r="C54" s="8" t="s">
        <v>41</v>
      </c>
      <c r="D54" s="8" t="s">
        <v>11</v>
      </c>
      <c r="E54" s="9">
        <v>40569140</v>
      </c>
      <c r="F54" s="9">
        <v>40569140</v>
      </c>
      <c r="G54" s="9">
        <v>18292000.859999999</v>
      </c>
      <c r="H54" s="10">
        <v>37</v>
      </c>
      <c r="I54" s="10">
        <v>8.56</v>
      </c>
      <c r="J54" s="10">
        <v>8.26</v>
      </c>
      <c r="K54" s="10">
        <v>1.61</v>
      </c>
    </row>
    <row r="55" spans="1:11" s="11" customFormat="1" ht="42.75" x14ac:dyDescent="0.25">
      <c r="A55" s="8">
        <f t="shared" ref="A55:A56" si="22">A54+1</f>
        <v>34</v>
      </c>
      <c r="B55" s="8">
        <v>132258</v>
      </c>
      <c r="C55" s="8" t="s">
        <v>42</v>
      </c>
      <c r="D55" s="8" t="s">
        <v>11</v>
      </c>
      <c r="E55" s="9">
        <v>56687770</v>
      </c>
      <c r="F55" s="9">
        <v>56687770</v>
      </c>
      <c r="G55" s="9">
        <v>20000000</v>
      </c>
      <c r="H55" s="10">
        <v>46</v>
      </c>
      <c r="I55" s="10">
        <v>12.78</v>
      </c>
      <c r="J55" s="10">
        <v>12.66</v>
      </c>
      <c r="K55" s="10">
        <v>0</v>
      </c>
    </row>
    <row r="56" spans="1:11" s="11" customFormat="1" ht="28.5" x14ac:dyDescent="0.25">
      <c r="A56" s="8">
        <f t="shared" si="22"/>
        <v>35</v>
      </c>
      <c r="B56" s="8">
        <v>211931</v>
      </c>
      <c r="C56" s="8" t="s">
        <v>43</v>
      </c>
      <c r="D56" s="8" t="s">
        <v>11</v>
      </c>
      <c r="E56" s="9">
        <v>50000000</v>
      </c>
      <c r="F56" s="9">
        <v>1684092</v>
      </c>
      <c r="G56" s="9">
        <v>0</v>
      </c>
      <c r="H56" s="10">
        <v>16</v>
      </c>
      <c r="I56" s="10">
        <v>4</v>
      </c>
      <c r="J56" s="10">
        <v>0.42</v>
      </c>
      <c r="K56" s="10">
        <v>0</v>
      </c>
    </row>
    <row r="57" spans="1:11" x14ac:dyDescent="0.25">
      <c r="A57" s="5" t="s">
        <v>44</v>
      </c>
      <c r="B57" s="6"/>
      <c r="C57" s="6"/>
      <c r="D57" s="6"/>
      <c r="E57" s="6"/>
      <c r="F57" s="6"/>
      <c r="G57" s="6"/>
      <c r="H57" s="15"/>
      <c r="I57" s="16"/>
      <c r="J57" s="16"/>
      <c r="K57" s="16"/>
    </row>
    <row r="58" spans="1:11" s="11" customFormat="1" ht="61.5" customHeight="1" x14ac:dyDescent="0.25">
      <c r="A58" s="8">
        <v>36</v>
      </c>
      <c r="B58" s="8">
        <v>209012</v>
      </c>
      <c r="C58" s="8" t="s">
        <v>45</v>
      </c>
      <c r="D58" s="8" t="s">
        <v>11</v>
      </c>
      <c r="E58" s="9">
        <v>13000000</v>
      </c>
      <c r="F58" s="9">
        <v>10128094</v>
      </c>
      <c r="G58" s="9">
        <v>0</v>
      </c>
      <c r="H58" s="10">
        <v>20</v>
      </c>
      <c r="I58" s="10">
        <v>10</v>
      </c>
      <c r="J58" s="10">
        <v>4.8600000000000003</v>
      </c>
      <c r="K58" s="10">
        <v>0</v>
      </c>
    </row>
    <row r="59" spans="1:11" s="11" customFormat="1" ht="42.75" x14ac:dyDescent="0.25">
      <c r="A59" s="8">
        <f t="shared" ref="A59:A63" si="23">A58+1</f>
        <v>37</v>
      </c>
      <c r="B59" s="8">
        <v>209061</v>
      </c>
      <c r="C59" s="8" t="s">
        <v>46</v>
      </c>
      <c r="D59" s="8" t="s">
        <v>11</v>
      </c>
      <c r="E59" s="9">
        <v>10000000</v>
      </c>
      <c r="F59" s="9">
        <v>6056340</v>
      </c>
      <c r="G59" s="9">
        <v>0</v>
      </c>
      <c r="H59" s="10">
        <v>6</v>
      </c>
      <c r="I59" s="10">
        <v>2</v>
      </c>
      <c r="J59" s="10">
        <v>5.55</v>
      </c>
      <c r="K59" s="10">
        <v>0</v>
      </c>
    </row>
    <row r="60" spans="1:11" s="62" customFormat="1" ht="42.75" x14ac:dyDescent="0.25">
      <c r="A60" s="12">
        <f t="shared" si="23"/>
        <v>38</v>
      </c>
      <c r="B60" s="12">
        <v>227158</v>
      </c>
      <c r="C60" s="12" t="s">
        <v>237</v>
      </c>
      <c r="D60" s="12" t="s">
        <v>11</v>
      </c>
      <c r="E60" s="60">
        <v>0</v>
      </c>
      <c r="F60" s="60">
        <v>173016</v>
      </c>
      <c r="G60" s="60">
        <v>173015.25</v>
      </c>
      <c r="H60" s="61">
        <v>10</v>
      </c>
      <c r="I60" s="61">
        <v>0</v>
      </c>
      <c r="J60" s="61">
        <v>0.06</v>
      </c>
      <c r="K60" s="61">
        <v>0.06</v>
      </c>
    </row>
    <row r="61" spans="1:11" s="11" customFormat="1" ht="57" x14ac:dyDescent="0.25">
      <c r="A61" s="8">
        <f t="shared" si="23"/>
        <v>39</v>
      </c>
      <c r="B61" s="8">
        <v>227175</v>
      </c>
      <c r="C61" s="8" t="s">
        <v>181</v>
      </c>
      <c r="D61" s="8" t="s">
        <v>11</v>
      </c>
      <c r="E61" s="9">
        <v>0</v>
      </c>
      <c r="F61" s="9">
        <v>789465</v>
      </c>
      <c r="G61" s="9">
        <v>789464.59</v>
      </c>
      <c r="H61" s="10">
        <v>13.7</v>
      </c>
      <c r="I61" s="10">
        <v>0</v>
      </c>
      <c r="J61" s="10">
        <v>0.26</v>
      </c>
      <c r="K61" s="10">
        <v>0</v>
      </c>
    </row>
    <row r="62" spans="1:11" s="11" customFormat="1" ht="28.5" x14ac:dyDescent="0.25">
      <c r="A62" s="8">
        <f t="shared" si="23"/>
        <v>40</v>
      </c>
      <c r="B62" s="8">
        <v>227996</v>
      </c>
      <c r="C62" s="8" t="s">
        <v>47</v>
      </c>
      <c r="D62" s="8" t="s">
        <v>11</v>
      </c>
      <c r="E62" s="9">
        <v>4000000</v>
      </c>
      <c r="F62" s="9">
        <v>4152479</v>
      </c>
      <c r="G62" s="9">
        <v>652478.78</v>
      </c>
      <c r="H62" s="10">
        <v>10</v>
      </c>
      <c r="I62" s="10">
        <v>1</v>
      </c>
      <c r="J62" s="10">
        <v>0.96</v>
      </c>
      <c r="K62" s="10">
        <v>0</v>
      </c>
    </row>
    <row r="63" spans="1:11" s="11" customFormat="1" ht="57" x14ac:dyDescent="0.25">
      <c r="A63" s="8">
        <f t="shared" si="23"/>
        <v>41</v>
      </c>
      <c r="B63" s="8">
        <v>261860</v>
      </c>
      <c r="C63" s="8" t="s">
        <v>48</v>
      </c>
      <c r="D63" s="8" t="s">
        <v>11</v>
      </c>
      <c r="E63" s="9">
        <v>11000000</v>
      </c>
      <c r="F63" s="9">
        <v>8132072</v>
      </c>
      <c r="G63" s="9">
        <v>132071.51999999999</v>
      </c>
      <c r="H63" s="10">
        <v>29</v>
      </c>
      <c r="I63" s="10">
        <v>3.15</v>
      </c>
      <c r="J63" s="10">
        <v>2.37</v>
      </c>
      <c r="K63" s="10">
        <v>0</v>
      </c>
    </row>
    <row r="64" spans="1:11" x14ac:dyDescent="0.25">
      <c r="A64" s="5" t="s">
        <v>49</v>
      </c>
      <c r="B64" s="6"/>
      <c r="C64" s="6"/>
      <c r="D64" s="6"/>
      <c r="E64" s="6"/>
      <c r="F64" s="6"/>
      <c r="G64" s="6"/>
      <c r="H64" s="15"/>
      <c r="I64" s="16"/>
      <c r="J64" s="16"/>
      <c r="K64" s="16"/>
    </row>
    <row r="65" spans="1:11" s="11" customFormat="1" ht="28.5" x14ac:dyDescent="0.25">
      <c r="A65" s="8">
        <v>42</v>
      </c>
      <c r="B65" s="12">
        <v>116529</v>
      </c>
      <c r="C65" s="8" t="s">
        <v>192</v>
      </c>
      <c r="D65" s="8" t="s">
        <v>11</v>
      </c>
      <c r="E65" s="9">
        <v>0</v>
      </c>
      <c r="F65" s="9">
        <v>38162707</v>
      </c>
      <c r="G65" s="9">
        <v>38162706.32</v>
      </c>
      <c r="H65" s="10">
        <v>12.1</v>
      </c>
      <c r="I65" s="10">
        <v>0</v>
      </c>
      <c r="J65" s="10">
        <v>2.59</v>
      </c>
      <c r="K65" s="10">
        <v>0</v>
      </c>
    </row>
    <row r="66" spans="1:11" s="11" customFormat="1" ht="42.75" x14ac:dyDescent="0.25">
      <c r="A66" s="8">
        <f>A65+1</f>
        <v>43</v>
      </c>
      <c r="B66" s="12">
        <v>116530</v>
      </c>
      <c r="C66" s="8" t="s">
        <v>182</v>
      </c>
      <c r="D66" s="8" t="s">
        <v>11</v>
      </c>
      <c r="E66" s="9">
        <v>0</v>
      </c>
      <c r="F66" s="9">
        <v>12603120</v>
      </c>
      <c r="G66" s="9">
        <v>7239083.4199999999</v>
      </c>
      <c r="H66" s="10">
        <v>9</v>
      </c>
      <c r="I66" s="10">
        <v>0</v>
      </c>
      <c r="J66" s="10">
        <v>3.06</v>
      </c>
      <c r="K66" s="10">
        <v>0.37</v>
      </c>
    </row>
    <row r="67" spans="1:11" s="11" customFormat="1" ht="28.5" x14ac:dyDescent="0.25">
      <c r="A67" s="8">
        <f t="shared" ref="A67:A100" si="24">A66+1</f>
        <v>44</v>
      </c>
      <c r="B67" s="12">
        <v>116547</v>
      </c>
      <c r="C67" s="8" t="s">
        <v>50</v>
      </c>
      <c r="D67" s="8" t="s">
        <v>31</v>
      </c>
      <c r="E67" s="9">
        <v>40000000</v>
      </c>
      <c r="F67" s="9">
        <v>35000000</v>
      </c>
      <c r="G67" s="9">
        <v>6913929.04</v>
      </c>
      <c r="H67" s="10">
        <v>10.6</v>
      </c>
      <c r="I67" s="10">
        <v>6</v>
      </c>
      <c r="J67" s="10">
        <v>3.89</v>
      </c>
      <c r="K67" s="10">
        <v>0.82000000000000006</v>
      </c>
    </row>
    <row r="68" spans="1:11" s="11" customFormat="1" ht="42.75" x14ac:dyDescent="0.25">
      <c r="A68" s="8">
        <f t="shared" si="24"/>
        <v>45</v>
      </c>
      <c r="B68" s="8">
        <v>116577</v>
      </c>
      <c r="C68" s="8" t="s">
        <v>51</v>
      </c>
      <c r="D68" s="8" t="s">
        <v>31</v>
      </c>
      <c r="E68" s="9">
        <v>560000</v>
      </c>
      <c r="F68" s="9">
        <v>111839</v>
      </c>
      <c r="G68" s="9">
        <v>0</v>
      </c>
      <c r="H68" s="10">
        <v>1</v>
      </c>
      <c r="I68" s="10">
        <v>1</v>
      </c>
      <c r="J68" s="10">
        <v>0.2</v>
      </c>
      <c r="K68" s="10">
        <v>0</v>
      </c>
    </row>
    <row r="69" spans="1:11" s="11" customFormat="1" ht="42.75" x14ac:dyDescent="0.25">
      <c r="A69" s="8">
        <f t="shared" si="24"/>
        <v>46</v>
      </c>
      <c r="B69" s="8">
        <v>142767</v>
      </c>
      <c r="C69" s="8" t="s">
        <v>52</v>
      </c>
      <c r="D69" s="8" t="s">
        <v>11</v>
      </c>
      <c r="E69" s="9">
        <v>30000000</v>
      </c>
      <c r="F69" s="9">
        <v>28467700</v>
      </c>
      <c r="G69" s="9">
        <v>26627891.100000001</v>
      </c>
      <c r="H69" s="10">
        <v>27</v>
      </c>
      <c r="I69" s="10">
        <v>7</v>
      </c>
      <c r="J69" s="10">
        <v>6.4</v>
      </c>
      <c r="K69" s="10">
        <v>2.27</v>
      </c>
    </row>
    <row r="70" spans="1:11" s="11" customFormat="1" ht="57" x14ac:dyDescent="0.25">
      <c r="A70" s="8">
        <f t="shared" si="24"/>
        <v>47</v>
      </c>
      <c r="B70" s="8">
        <v>167405</v>
      </c>
      <c r="C70" s="8" t="s">
        <v>53</v>
      </c>
      <c r="D70" s="8" t="s">
        <v>11</v>
      </c>
      <c r="E70" s="9">
        <v>37613880</v>
      </c>
      <c r="F70" s="9">
        <v>28113880</v>
      </c>
      <c r="G70" s="9">
        <v>25302492</v>
      </c>
      <c r="H70" s="10">
        <v>32.340000000000003</v>
      </c>
      <c r="I70" s="10">
        <v>6</v>
      </c>
      <c r="J70" s="10">
        <v>4.18</v>
      </c>
      <c r="K70" s="10">
        <v>1.84</v>
      </c>
    </row>
    <row r="71" spans="1:11" s="11" customFormat="1" ht="57" x14ac:dyDescent="0.25">
      <c r="A71" s="8">
        <f t="shared" si="24"/>
        <v>48</v>
      </c>
      <c r="B71" s="8">
        <v>189481</v>
      </c>
      <c r="C71" s="8" t="s">
        <v>54</v>
      </c>
      <c r="D71" s="8" t="s">
        <v>11</v>
      </c>
      <c r="E71" s="9">
        <v>20000000</v>
      </c>
      <c r="F71" s="9">
        <v>31041093</v>
      </c>
      <c r="G71" s="9">
        <v>20274579.789999999</v>
      </c>
      <c r="H71" s="10">
        <v>23.06</v>
      </c>
      <c r="I71" s="10">
        <v>4</v>
      </c>
      <c r="J71" s="10">
        <v>4.75</v>
      </c>
      <c r="K71" s="10">
        <v>0.78</v>
      </c>
    </row>
    <row r="72" spans="1:11" s="11" customFormat="1" ht="42.75" x14ac:dyDescent="0.25">
      <c r="A72" s="8">
        <f t="shared" si="24"/>
        <v>49</v>
      </c>
      <c r="B72" s="8">
        <v>189499</v>
      </c>
      <c r="C72" s="8" t="s">
        <v>193</v>
      </c>
      <c r="D72" s="8" t="s">
        <v>11</v>
      </c>
      <c r="E72" s="9">
        <v>0</v>
      </c>
      <c r="F72" s="9">
        <v>4484088</v>
      </c>
      <c r="G72" s="9">
        <v>2926449.58</v>
      </c>
      <c r="H72" s="10">
        <v>13</v>
      </c>
      <c r="I72" s="10">
        <v>0</v>
      </c>
      <c r="J72" s="10">
        <v>0.03</v>
      </c>
      <c r="K72" s="10">
        <v>0.64</v>
      </c>
    </row>
    <row r="73" spans="1:11" s="11" customFormat="1" ht="28.5" x14ac:dyDescent="0.25">
      <c r="A73" s="8">
        <f t="shared" si="24"/>
        <v>50</v>
      </c>
      <c r="B73" s="8">
        <v>190108</v>
      </c>
      <c r="C73" s="8" t="s">
        <v>194</v>
      </c>
      <c r="D73" s="8" t="s">
        <v>11</v>
      </c>
      <c r="E73" s="9">
        <v>0</v>
      </c>
      <c r="F73" s="9">
        <v>27195070</v>
      </c>
      <c r="G73" s="9">
        <v>18116731.440000001</v>
      </c>
      <c r="H73" s="10">
        <v>23.35</v>
      </c>
      <c r="I73" s="10">
        <v>0</v>
      </c>
      <c r="J73" s="10">
        <v>3.25</v>
      </c>
      <c r="K73" s="10">
        <v>1.65</v>
      </c>
    </row>
    <row r="74" spans="1:11" s="11" customFormat="1" ht="42.75" x14ac:dyDescent="0.25">
      <c r="A74" s="8">
        <f t="shared" si="24"/>
        <v>51</v>
      </c>
      <c r="B74" s="8">
        <v>190122</v>
      </c>
      <c r="C74" s="8" t="s">
        <v>195</v>
      </c>
      <c r="D74" s="8" t="s">
        <v>11</v>
      </c>
      <c r="E74" s="9">
        <v>0</v>
      </c>
      <c r="F74" s="9">
        <v>907086</v>
      </c>
      <c r="G74" s="9">
        <v>453542.78</v>
      </c>
      <c r="H74" s="10">
        <v>9</v>
      </c>
      <c r="I74" s="10">
        <v>0</v>
      </c>
      <c r="J74" s="10">
        <v>0.16</v>
      </c>
      <c r="K74" s="10">
        <v>7.0000000000000007E-2</v>
      </c>
    </row>
    <row r="75" spans="1:11" s="11" customFormat="1" ht="42.75" x14ac:dyDescent="0.25">
      <c r="A75" s="8">
        <f t="shared" si="24"/>
        <v>52</v>
      </c>
      <c r="B75" s="8">
        <v>190124</v>
      </c>
      <c r="C75" s="8" t="s">
        <v>55</v>
      </c>
      <c r="D75" s="8" t="s">
        <v>11</v>
      </c>
      <c r="E75" s="9">
        <v>60000000</v>
      </c>
      <c r="F75" s="9">
        <v>44546769</v>
      </c>
      <c r="G75" s="9">
        <v>21064845.940000001</v>
      </c>
      <c r="H75" s="10">
        <v>63</v>
      </c>
      <c r="I75" s="10">
        <v>13</v>
      </c>
      <c r="J75" s="10">
        <v>5.54</v>
      </c>
      <c r="K75" s="10">
        <v>4.59</v>
      </c>
    </row>
    <row r="76" spans="1:11" s="11" customFormat="1" ht="57" x14ac:dyDescent="0.25">
      <c r="A76" s="8">
        <f t="shared" si="24"/>
        <v>53</v>
      </c>
      <c r="B76" s="8">
        <v>209133</v>
      </c>
      <c r="C76" s="8" t="s">
        <v>56</v>
      </c>
      <c r="D76" s="8" t="s">
        <v>11</v>
      </c>
      <c r="E76" s="9">
        <v>45000000</v>
      </c>
      <c r="F76" s="9">
        <v>45000000</v>
      </c>
      <c r="G76" s="9">
        <v>0</v>
      </c>
      <c r="H76" s="10">
        <v>24</v>
      </c>
      <c r="I76" s="10">
        <v>8</v>
      </c>
      <c r="J76" s="10">
        <v>6.45</v>
      </c>
      <c r="K76" s="10">
        <v>0</v>
      </c>
    </row>
    <row r="77" spans="1:11" s="11" customFormat="1" ht="42.75" x14ac:dyDescent="0.25">
      <c r="A77" s="8">
        <f t="shared" si="24"/>
        <v>54</v>
      </c>
      <c r="B77" s="8">
        <v>209138</v>
      </c>
      <c r="C77" s="8" t="s">
        <v>57</v>
      </c>
      <c r="D77" s="8" t="s">
        <v>11</v>
      </c>
      <c r="E77" s="9">
        <v>30000000</v>
      </c>
      <c r="F77" s="9">
        <v>41336272</v>
      </c>
      <c r="G77" s="9">
        <v>21291262.539999999</v>
      </c>
      <c r="H77" s="10">
        <v>42</v>
      </c>
      <c r="I77" s="10">
        <v>7</v>
      </c>
      <c r="J77" s="10">
        <v>8.16</v>
      </c>
      <c r="K77" s="10">
        <v>4.6399999999999997</v>
      </c>
    </row>
    <row r="78" spans="1:11" s="11" customFormat="1" ht="73.5" customHeight="1" x14ac:dyDescent="0.25">
      <c r="A78" s="8">
        <f t="shared" si="24"/>
        <v>55</v>
      </c>
      <c r="B78" s="8">
        <v>209139</v>
      </c>
      <c r="C78" s="8" t="s">
        <v>58</v>
      </c>
      <c r="D78" s="8" t="s">
        <v>11</v>
      </c>
      <c r="E78" s="9">
        <v>7000000</v>
      </c>
      <c r="F78" s="9">
        <v>9027321</v>
      </c>
      <c r="G78" s="9">
        <v>5155974.6900000004</v>
      </c>
      <c r="H78" s="10">
        <v>7.6</v>
      </c>
      <c r="I78" s="10">
        <v>3</v>
      </c>
      <c r="J78" s="10">
        <v>1.1499999999999999</v>
      </c>
      <c r="K78" s="10">
        <v>0.32</v>
      </c>
    </row>
    <row r="79" spans="1:11" s="11" customFormat="1" ht="42.75" x14ac:dyDescent="0.25">
      <c r="A79" s="8">
        <v>56</v>
      </c>
      <c r="B79" s="8">
        <v>211714</v>
      </c>
      <c r="C79" s="8" t="s">
        <v>59</v>
      </c>
      <c r="D79" s="8" t="s">
        <v>11</v>
      </c>
      <c r="E79" s="9">
        <v>45500000</v>
      </c>
      <c r="F79" s="9">
        <v>39014707</v>
      </c>
      <c r="G79" s="9">
        <v>18863964.32</v>
      </c>
      <c r="H79" s="10">
        <v>12</v>
      </c>
      <c r="I79" s="10">
        <v>7</v>
      </c>
      <c r="J79" s="10">
        <v>7.27</v>
      </c>
      <c r="K79" s="10">
        <v>3.41</v>
      </c>
    </row>
    <row r="80" spans="1:11" s="11" customFormat="1" ht="57" x14ac:dyDescent="0.25">
      <c r="A80" s="8">
        <f t="shared" si="24"/>
        <v>57</v>
      </c>
      <c r="B80" s="8">
        <v>221965</v>
      </c>
      <c r="C80" s="8" t="s">
        <v>60</v>
      </c>
      <c r="D80" s="8" t="s">
        <v>11</v>
      </c>
      <c r="E80" s="9">
        <v>20000000</v>
      </c>
      <c r="F80" s="9">
        <v>11236640</v>
      </c>
      <c r="G80" s="9">
        <v>1162877.77</v>
      </c>
      <c r="H80" s="10">
        <v>7.4</v>
      </c>
      <c r="I80" s="10">
        <v>4</v>
      </c>
      <c r="J80" s="10">
        <v>2.2799999999999998</v>
      </c>
      <c r="K80" s="10">
        <v>0</v>
      </c>
    </row>
    <row r="81" spans="1:11" s="11" customFormat="1" ht="42.75" x14ac:dyDescent="0.25">
      <c r="A81" s="8">
        <f t="shared" si="24"/>
        <v>58</v>
      </c>
      <c r="B81" s="8">
        <v>224119</v>
      </c>
      <c r="C81" s="8" t="s">
        <v>61</v>
      </c>
      <c r="D81" s="8" t="s">
        <v>11</v>
      </c>
      <c r="E81" s="9">
        <v>55000000</v>
      </c>
      <c r="F81" s="9">
        <v>44579815</v>
      </c>
      <c r="G81" s="9">
        <v>40204002.950000003</v>
      </c>
      <c r="H81" s="10">
        <v>26</v>
      </c>
      <c r="I81" s="10">
        <v>10</v>
      </c>
      <c r="J81" s="10">
        <v>8.7200000000000006</v>
      </c>
      <c r="K81" s="10">
        <v>1.3</v>
      </c>
    </row>
    <row r="82" spans="1:11" s="11" customFormat="1" ht="42.75" x14ac:dyDescent="0.25">
      <c r="A82" s="8">
        <f t="shared" si="24"/>
        <v>59</v>
      </c>
      <c r="B82" s="8">
        <v>227920</v>
      </c>
      <c r="C82" s="8" t="s">
        <v>62</v>
      </c>
      <c r="D82" s="8" t="s">
        <v>11</v>
      </c>
      <c r="E82" s="9">
        <v>15000000</v>
      </c>
      <c r="F82" s="9">
        <v>10000000</v>
      </c>
      <c r="G82" s="9">
        <v>0</v>
      </c>
      <c r="H82" s="10">
        <v>9.5</v>
      </c>
      <c r="I82" s="10">
        <v>4</v>
      </c>
      <c r="J82" s="10">
        <v>1.94</v>
      </c>
      <c r="K82" s="10">
        <v>0</v>
      </c>
    </row>
    <row r="83" spans="1:11" s="11" customFormat="1" ht="57" x14ac:dyDescent="0.25">
      <c r="A83" s="8">
        <f t="shared" si="24"/>
        <v>60</v>
      </c>
      <c r="B83" s="8">
        <v>228062</v>
      </c>
      <c r="C83" s="8" t="s">
        <v>196</v>
      </c>
      <c r="D83" s="8" t="s">
        <v>11</v>
      </c>
      <c r="E83" s="9">
        <v>0</v>
      </c>
      <c r="F83" s="9">
        <v>13950800</v>
      </c>
      <c r="G83" s="9">
        <v>13950797.619999999</v>
      </c>
      <c r="H83" s="10">
        <v>12</v>
      </c>
      <c r="I83" s="10">
        <v>0</v>
      </c>
      <c r="J83" s="10">
        <v>2.31</v>
      </c>
      <c r="K83" s="10">
        <v>0.37</v>
      </c>
    </row>
    <row r="84" spans="1:11" s="11" customFormat="1" ht="57" x14ac:dyDescent="0.25">
      <c r="A84" s="8">
        <f t="shared" si="24"/>
        <v>61</v>
      </c>
      <c r="B84" s="8">
        <v>245060</v>
      </c>
      <c r="C84" s="8" t="s">
        <v>63</v>
      </c>
      <c r="D84" s="8" t="s">
        <v>11</v>
      </c>
      <c r="E84" s="9">
        <v>25025000</v>
      </c>
      <c r="F84" s="9">
        <v>22774797</v>
      </c>
      <c r="G84" s="9">
        <v>22110020.789999999</v>
      </c>
      <c r="H84" s="10">
        <v>8.7899999999999991</v>
      </c>
      <c r="I84" s="10">
        <v>4</v>
      </c>
      <c r="J84" s="10">
        <v>2.65</v>
      </c>
      <c r="K84" s="10">
        <v>2.94</v>
      </c>
    </row>
    <row r="85" spans="1:11" s="11" customFormat="1" ht="57" x14ac:dyDescent="0.25">
      <c r="A85" s="8">
        <f t="shared" si="24"/>
        <v>62</v>
      </c>
      <c r="B85" s="8">
        <v>245284</v>
      </c>
      <c r="C85" s="8" t="s">
        <v>64</v>
      </c>
      <c r="D85" s="8" t="s">
        <v>31</v>
      </c>
      <c r="E85" s="9">
        <v>840000</v>
      </c>
      <c r="F85" s="9">
        <v>840000</v>
      </c>
      <c r="G85" s="9">
        <v>0</v>
      </c>
      <c r="H85" s="10">
        <v>1</v>
      </c>
      <c r="I85" s="10">
        <v>1</v>
      </c>
      <c r="J85" s="10">
        <v>1.01</v>
      </c>
      <c r="K85" s="10">
        <v>0</v>
      </c>
    </row>
    <row r="86" spans="1:11" s="11" customFormat="1" ht="57" x14ac:dyDescent="0.25">
      <c r="A86" s="8">
        <f t="shared" si="24"/>
        <v>63</v>
      </c>
      <c r="B86" s="8">
        <v>245285</v>
      </c>
      <c r="C86" s="8" t="s">
        <v>65</v>
      </c>
      <c r="D86" s="8" t="s">
        <v>31</v>
      </c>
      <c r="E86" s="9">
        <v>637000</v>
      </c>
      <c r="F86" s="9">
        <v>637000</v>
      </c>
      <c r="G86" s="9">
        <v>0</v>
      </c>
      <c r="H86" s="10">
        <v>1</v>
      </c>
      <c r="I86" s="10">
        <v>1</v>
      </c>
      <c r="J86" s="10">
        <v>1.01</v>
      </c>
      <c r="K86" s="10">
        <v>0</v>
      </c>
    </row>
    <row r="87" spans="1:11" s="11" customFormat="1" ht="57" x14ac:dyDescent="0.25">
      <c r="A87" s="8">
        <f t="shared" si="24"/>
        <v>64</v>
      </c>
      <c r="B87" s="8">
        <v>245286</v>
      </c>
      <c r="C87" s="8" t="s">
        <v>66</v>
      </c>
      <c r="D87" s="8" t="s">
        <v>31</v>
      </c>
      <c r="E87" s="9">
        <v>910000</v>
      </c>
      <c r="F87" s="9">
        <v>910000</v>
      </c>
      <c r="G87" s="9">
        <v>0</v>
      </c>
      <c r="H87" s="10">
        <v>1</v>
      </c>
      <c r="I87" s="10">
        <v>1</v>
      </c>
      <c r="J87" s="10">
        <v>1</v>
      </c>
      <c r="K87" s="10">
        <v>0</v>
      </c>
    </row>
    <row r="88" spans="1:11" s="62" customFormat="1" ht="42.75" x14ac:dyDescent="0.25">
      <c r="A88" s="12">
        <f t="shared" si="24"/>
        <v>65</v>
      </c>
      <c r="B88" s="12">
        <v>245568</v>
      </c>
      <c r="C88" s="12" t="s">
        <v>238</v>
      </c>
      <c r="D88" s="12" t="s">
        <v>11</v>
      </c>
      <c r="E88" s="60">
        <v>0</v>
      </c>
      <c r="F88" s="60">
        <v>2000000</v>
      </c>
      <c r="G88" s="60">
        <v>0</v>
      </c>
      <c r="H88" s="61">
        <v>6.96</v>
      </c>
      <c r="I88" s="61">
        <v>0</v>
      </c>
      <c r="J88" s="61">
        <v>0.17</v>
      </c>
      <c r="K88" s="61">
        <v>0.16</v>
      </c>
    </row>
    <row r="89" spans="1:11" s="11" customFormat="1" ht="57" x14ac:dyDescent="0.25">
      <c r="A89" s="8">
        <f t="shared" si="24"/>
        <v>66</v>
      </c>
      <c r="B89" s="8">
        <v>245586</v>
      </c>
      <c r="C89" s="8" t="s">
        <v>67</v>
      </c>
      <c r="D89" s="8" t="s">
        <v>11</v>
      </c>
      <c r="E89" s="9">
        <v>8000000</v>
      </c>
      <c r="F89" s="9">
        <v>2551686</v>
      </c>
      <c r="G89" s="9">
        <v>116816</v>
      </c>
      <c r="H89" s="10">
        <v>4.63</v>
      </c>
      <c r="I89" s="10">
        <v>2</v>
      </c>
      <c r="J89" s="10">
        <v>1.21</v>
      </c>
      <c r="K89" s="10">
        <v>0.16</v>
      </c>
    </row>
    <row r="90" spans="1:11" s="11" customFormat="1" ht="42.75" x14ac:dyDescent="0.25">
      <c r="A90" s="8">
        <f t="shared" si="24"/>
        <v>67</v>
      </c>
      <c r="B90" s="8">
        <v>263303</v>
      </c>
      <c r="C90" s="8" t="s">
        <v>197</v>
      </c>
      <c r="D90" s="8" t="s">
        <v>11</v>
      </c>
      <c r="E90" s="9">
        <v>0</v>
      </c>
      <c r="F90" s="9">
        <v>8504209</v>
      </c>
      <c r="G90" s="9">
        <v>8504207.3100000005</v>
      </c>
      <c r="H90" s="10">
        <v>22.94</v>
      </c>
      <c r="I90" s="10">
        <v>0</v>
      </c>
      <c r="J90" s="10">
        <v>1.21</v>
      </c>
      <c r="K90" s="10">
        <v>0.75</v>
      </c>
    </row>
    <row r="91" spans="1:11" s="11" customFormat="1" ht="42.75" x14ac:dyDescent="0.25">
      <c r="A91" s="8">
        <f t="shared" si="24"/>
        <v>68</v>
      </c>
      <c r="B91" s="8">
        <v>263845</v>
      </c>
      <c r="C91" s="8" t="s">
        <v>210</v>
      </c>
      <c r="D91" s="8" t="s">
        <v>11</v>
      </c>
      <c r="E91" s="9">
        <v>0</v>
      </c>
      <c r="F91" s="9">
        <v>21000000</v>
      </c>
      <c r="G91" s="9">
        <v>0</v>
      </c>
      <c r="H91" s="10">
        <v>23.5</v>
      </c>
      <c r="I91" s="10">
        <v>0</v>
      </c>
      <c r="J91" s="10">
        <v>3.67</v>
      </c>
      <c r="K91" s="10">
        <v>0</v>
      </c>
    </row>
    <row r="92" spans="1:11" s="11" customFormat="1" ht="42.75" x14ac:dyDescent="0.25">
      <c r="A92" s="8">
        <f t="shared" si="24"/>
        <v>69</v>
      </c>
      <c r="B92" s="8">
        <v>264911</v>
      </c>
      <c r="C92" s="8" t="s">
        <v>211</v>
      </c>
      <c r="D92" s="8" t="s">
        <v>31</v>
      </c>
      <c r="E92" s="9">
        <v>0</v>
      </c>
      <c r="F92" s="9">
        <v>500000</v>
      </c>
      <c r="G92" s="9">
        <v>0</v>
      </c>
      <c r="H92" s="10">
        <v>32</v>
      </c>
      <c r="I92" s="10">
        <v>0</v>
      </c>
      <c r="J92" s="10">
        <v>0.12</v>
      </c>
      <c r="K92" s="10">
        <v>0</v>
      </c>
    </row>
    <row r="93" spans="1:11" s="11" customFormat="1" ht="57" x14ac:dyDescent="0.25">
      <c r="A93" s="8">
        <f t="shared" si="24"/>
        <v>70</v>
      </c>
      <c r="B93" s="8">
        <v>275831</v>
      </c>
      <c r="C93" s="8" t="s">
        <v>212</v>
      </c>
      <c r="D93" s="8" t="s">
        <v>31</v>
      </c>
      <c r="E93" s="9">
        <v>0</v>
      </c>
      <c r="F93" s="9">
        <v>500000</v>
      </c>
      <c r="G93" s="9">
        <v>0</v>
      </c>
      <c r="H93" s="10">
        <v>32</v>
      </c>
      <c r="I93" s="10">
        <v>0</v>
      </c>
      <c r="J93" s="10">
        <v>0.12</v>
      </c>
      <c r="K93" s="10">
        <v>0</v>
      </c>
    </row>
    <row r="94" spans="1:11" s="11" customFormat="1" ht="57" x14ac:dyDescent="0.25">
      <c r="A94" s="8">
        <f t="shared" si="24"/>
        <v>71</v>
      </c>
      <c r="B94" s="8">
        <v>279916</v>
      </c>
      <c r="C94" s="8" t="s">
        <v>213</v>
      </c>
      <c r="D94" s="8" t="s">
        <v>31</v>
      </c>
      <c r="E94" s="9">
        <v>0</v>
      </c>
      <c r="F94" s="9">
        <v>500000</v>
      </c>
      <c r="G94" s="9">
        <v>0</v>
      </c>
      <c r="H94" s="10">
        <v>54</v>
      </c>
      <c r="I94" s="10">
        <v>0</v>
      </c>
      <c r="J94" s="10">
        <v>0.12</v>
      </c>
      <c r="K94" s="10">
        <v>0</v>
      </c>
    </row>
    <row r="95" spans="1:11" s="11" customFormat="1" ht="42.75" x14ac:dyDescent="0.25">
      <c r="A95" s="8">
        <f t="shared" si="24"/>
        <v>72</v>
      </c>
      <c r="B95" s="8">
        <v>280178</v>
      </c>
      <c r="C95" s="8" t="s">
        <v>68</v>
      </c>
      <c r="D95" s="8" t="s">
        <v>11</v>
      </c>
      <c r="E95" s="9">
        <v>30000000</v>
      </c>
      <c r="F95" s="9">
        <v>30000000</v>
      </c>
      <c r="G95" s="9">
        <v>0</v>
      </c>
      <c r="H95" s="10">
        <v>40</v>
      </c>
      <c r="I95" s="10">
        <v>22</v>
      </c>
      <c r="J95" s="10">
        <v>4.3600000000000003</v>
      </c>
      <c r="K95" s="10">
        <v>0</v>
      </c>
    </row>
    <row r="96" spans="1:11" s="11" customFormat="1" ht="42.75" x14ac:dyDescent="0.25">
      <c r="A96" s="8">
        <f t="shared" si="24"/>
        <v>73</v>
      </c>
      <c r="B96" s="8">
        <v>280203</v>
      </c>
      <c r="C96" s="8" t="s">
        <v>69</v>
      </c>
      <c r="D96" s="8" t="s">
        <v>11</v>
      </c>
      <c r="E96" s="9">
        <v>30000000</v>
      </c>
      <c r="F96" s="9">
        <v>30000000</v>
      </c>
      <c r="G96" s="9">
        <v>0</v>
      </c>
      <c r="H96" s="10">
        <v>20</v>
      </c>
      <c r="I96" s="10">
        <v>10</v>
      </c>
      <c r="J96" s="10">
        <v>4.3600000000000003</v>
      </c>
      <c r="K96" s="10">
        <v>0</v>
      </c>
    </row>
    <row r="97" spans="1:11" s="11" customFormat="1" ht="57" x14ac:dyDescent="0.25">
      <c r="A97" s="8">
        <f t="shared" si="24"/>
        <v>74</v>
      </c>
      <c r="B97" s="8">
        <v>281089</v>
      </c>
      <c r="C97" s="8" t="s">
        <v>214</v>
      </c>
      <c r="D97" s="8" t="s">
        <v>11</v>
      </c>
      <c r="E97" s="9">
        <v>0</v>
      </c>
      <c r="F97" s="9">
        <v>11565130</v>
      </c>
      <c r="G97" s="9">
        <v>0</v>
      </c>
      <c r="H97" s="10">
        <v>1.99</v>
      </c>
      <c r="I97" s="10">
        <v>0</v>
      </c>
      <c r="J97" s="10">
        <v>1.99</v>
      </c>
      <c r="K97" s="10">
        <v>0</v>
      </c>
    </row>
    <row r="98" spans="1:11" s="11" customFormat="1" ht="42.75" x14ac:dyDescent="0.25">
      <c r="A98" s="8">
        <f t="shared" si="24"/>
        <v>75</v>
      </c>
      <c r="B98" s="8">
        <v>282254</v>
      </c>
      <c r="C98" s="8" t="s">
        <v>215</v>
      </c>
      <c r="D98" s="8" t="s">
        <v>11</v>
      </c>
      <c r="E98" s="9">
        <v>0</v>
      </c>
      <c r="F98" s="9">
        <v>10979636</v>
      </c>
      <c r="G98" s="9">
        <v>0</v>
      </c>
      <c r="H98" s="10">
        <v>8.02</v>
      </c>
      <c r="I98" s="10">
        <v>0</v>
      </c>
      <c r="J98" s="10">
        <v>1.72</v>
      </c>
      <c r="K98" s="10">
        <v>0</v>
      </c>
    </row>
    <row r="99" spans="1:11" s="11" customFormat="1" ht="42.75" x14ac:dyDescent="0.25">
      <c r="A99" s="8">
        <f t="shared" si="24"/>
        <v>76</v>
      </c>
      <c r="B99" s="8">
        <v>72219</v>
      </c>
      <c r="C99" s="8" t="s">
        <v>70</v>
      </c>
      <c r="D99" s="8" t="s">
        <v>11</v>
      </c>
      <c r="E99" s="9">
        <v>38405160</v>
      </c>
      <c r="F99" s="9">
        <v>38405160</v>
      </c>
      <c r="G99" s="9">
        <v>24698438</v>
      </c>
      <c r="H99" s="10">
        <v>34</v>
      </c>
      <c r="I99" s="10">
        <v>8</v>
      </c>
      <c r="J99" s="10">
        <v>6.79</v>
      </c>
      <c r="K99" s="10">
        <v>1.69</v>
      </c>
    </row>
    <row r="100" spans="1:11" s="11" customFormat="1" ht="42.75" x14ac:dyDescent="0.25">
      <c r="A100" s="8">
        <f t="shared" si="24"/>
        <v>77</v>
      </c>
      <c r="B100" s="8">
        <v>72220</v>
      </c>
      <c r="C100" s="8" t="s">
        <v>71</v>
      </c>
      <c r="D100" s="8" t="s">
        <v>11</v>
      </c>
      <c r="E100" s="9">
        <v>25575050</v>
      </c>
      <c r="F100" s="9">
        <v>25575050</v>
      </c>
      <c r="G100" s="9">
        <v>19116169.359999999</v>
      </c>
      <c r="H100" s="10">
        <v>27.92</v>
      </c>
      <c r="I100" s="10">
        <v>5.36</v>
      </c>
      <c r="J100" s="10">
        <v>5.2</v>
      </c>
      <c r="K100" s="10">
        <v>1.64</v>
      </c>
    </row>
    <row r="101" spans="1:11" x14ac:dyDescent="0.25">
      <c r="A101" s="5" t="s">
        <v>72</v>
      </c>
      <c r="B101" s="6"/>
      <c r="C101" s="6"/>
      <c r="D101" s="6"/>
      <c r="E101" s="6"/>
      <c r="F101" s="59"/>
      <c r="G101" s="59"/>
      <c r="H101" s="15"/>
      <c r="I101" s="16"/>
      <c r="J101" s="16"/>
      <c r="K101" s="16"/>
    </row>
    <row r="102" spans="1:11" s="11" customFormat="1" ht="57" x14ac:dyDescent="0.25">
      <c r="A102" s="8">
        <f>A100+1</f>
        <v>78</v>
      </c>
      <c r="B102" s="8">
        <v>210430</v>
      </c>
      <c r="C102" s="8" t="s">
        <v>73</v>
      </c>
      <c r="D102" s="8" t="s">
        <v>11</v>
      </c>
      <c r="E102" s="9">
        <v>30000000</v>
      </c>
      <c r="F102" s="9">
        <v>44155043</v>
      </c>
      <c r="G102" s="9">
        <v>41247784.939999998</v>
      </c>
      <c r="H102" s="10">
        <v>15</v>
      </c>
      <c r="I102" s="10">
        <v>5</v>
      </c>
      <c r="J102" s="10">
        <v>3.69</v>
      </c>
      <c r="K102" s="10">
        <v>1.64</v>
      </c>
    </row>
    <row r="103" spans="1:11" s="11" customFormat="1" ht="42.75" x14ac:dyDescent="0.25">
      <c r="A103" s="8">
        <f t="shared" ref="A103:A108" si="25">A102+1</f>
        <v>79</v>
      </c>
      <c r="B103" s="8">
        <v>210761</v>
      </c>
      <c r="C103" s="8" t="s">
        <v>74</v>
      </c>
      <c r="D103" s="8" t="s">
        <v>11</v>
      </c>
      <c r="E103" s="9">
        <v>17615000</v>
      </c>
      <c r="F103" s="9">
        <v>18324597</v>
      </c>
      <c r="G103" s="9">
        <v>1505110.15</v>
      </c>
      <c r="H103" s="10">
        <v>7.7</v>
      </c>
      <c r="I103" s="10">
        <v>3</v>
      </c>
      <c r="J103" s="10">
        <v>3.28</v>
      </c>
      <c r="K103" s="10">
        <v>0</v>
      </c>
    </row>
    <row r="104" spans="1:11" s="11" customFormat="1" ht="42.75" x14ac:dyDescent="0.25">
      <c r="A104" s="8">
        <f t="shared" si="25"/>
        <v>80</v>
      </c>
      <c r="B104" s="8">
        <v>211099</v>
      </c>
      <c r="C104" s="8" t="s">
        <v>75</v>
      </c>
      <c r="D104" s="8" t="s">
        <v>11</v>
      </c>
      <c r="E104" s="9">
        <v>55000000</v>
      </c>
      <c r="F104" s="9">
        <v>55000000</v>
      </c>
      <c r="G104" s="9">
        <v>0</v>
      </c>
      <c r="H104" s="10">
        <v>17</v>
      </c>
      <c r="I104" s="10">
        <v>10</v>
      </c>
      <c r="J104" s="10">
        <v>10.28</v>
      </c>
      <c r="K104" s="10">
        <v>0</v>
      </c>
    </row>
    <row r="105" spans="1:11" s="11" customFormat="1" ht="42.75" x14ac:dyDescent="0.25">
      <c r="A105" s="8">
        <f t="shared" si="25"/>
        <v>81</v>
      </c>
      <c r="B105" s="8">
        <v>224311</v>
      </c>
      <c r="C105" s="8" t="s">
        <v>76</v>
      </c>
      <c r="D105" s="8" t="s">
        <v>11</v>
      </c>
      <c r="E105" s="9">
        <v>63149085</v>
      </c>
      <c r="F105" s="9">
        <v>42941421</v>
      </c>
      <c r="G105" s="9">
        <v>10722787.810000001</v>
      </c>
      <c r="H105" s="10">
        <v>32</v>
      </c>
      <c r="I105" s="10">
        <v>10</v>
      </c>
      <c r="J105" s="10">
        <v>10.37</v>
      </c>
      <c r="K105" s="10">
        <v>4.7699999999999996</v>
      </c>
    </row>
    <row r="106" spans="1:11" s="11" customFormat="1" ht="42.75" x14ac:dyDescent="0.25">
      <c r="A106" s="8">
        <f t="shared" si="25"/>
        <v>82</v>
      </c>
      <c r="B106" s="8">
        <v>228249</v>
      </c>
      <c r="C106" s="8" t="s">
        <v>77</v>
      </c>
      <c r="D106" s="8" t="s">
        <v>11</v>
      </c>
      <c r="E106" s="9">
        <v>10000000</v>
      </c>
      <c r="F106" s="9">
        <v>13139803</v>
      </c>
      <c r="G106" s="9">
        <v>4284389.47</v>
      </c>
      <c r="H106" s="10">
        <v>9</v>
      </c>
      <c r="I106" s="10">
        <v>2</v>
      </c>
      <c r="J106" s="10">
        <v>1.96</v>
      </c>
      <c r="K106" s="10">
        <v>0</v>
      </c>
    </row>
    <row r="107" spans="1:11" s="11" customFormat="1" ht="42.75" x14ac:dyDescent="0.25">
      <c r="A107" s="8">
        <f t="shared" si="25"/>
        <v>83</v>
      </c>
      <c r="B107" s="8">
        <v>228250</v>
      </c>
      <c r="C107" s="8" t="s">
        <v>78</v>
      </c>
      <c r="D107" s="8" t="s">
        <v>11</v>
      </c>
      <c r="E107" s="9">
        <v>35000000</v>
      </c>
      <c r="F107" s="9">
        <v>51412198</v>
      </c>
      <c r="G107" s="9">
        <v>34798334.100000001</v>
      </c>
      <c r="H107" s="10">
        <v>13</v>
      </c>
      <c r="I107" s="10">
        <v>6</v>
      </c>
      <c r="J107" s="10">
        <v>4.07</v>
      </c>
      <c r="K107" s="10">
        <v>1.19</v>
      </c>
    </row>
    <row r="108" spans="1:11" s="11" customFormat="1" ht="42.75" x14ac:dyDescent="0.25">
      <c r="A108" s="8">
        <f t="shared" si="25"/>
        <v>84</v>
      </c>
      <c r="B108" s="8">
        <v>96841</v>
      </c>
      <c r="C108" s="8" t="s">
        <v>79</v>
      </c>
      <c r="D108" s="8" t="s">
        <v>11</v>
      </c>
      <c r="E108" s="9">
        <v>40646000</v>
      </c>
      <c r="F108" s="9">
        <v>4993159</v>
      </c>
      <c r="G108" s="9">
        <v>0</v>
      </c>
      <c r="H108" s="10">
        <v>28.5</v>
      </c>
      <c r="I108" s="10">
        <v>10</v>
      </c>
      <c r="J108" s="10">
        <v>5.24</v>
      </c>
      <c r="K108" s="10">
        <v>0</v>
      </c>
    </row>
    <row r="109" spans="1:11" x14ac:dyDescent="0.25">
      <c r="A109" s="5" t="s">
        <v>80</v>
      </c>
      <c r="B109" s="6"/>
      <c r="C109" s="6"/>
      <c r="D109" s="6"/>
      <c r="E109" s="6"/>
      <c r="F109" s="6"/>
      <c r="G109" s="6"/>
      <c r="H109" s="15"/>
      <c r="I109" s="16"/>
      <c r="J109" s="16"/>
      <c r="K109" s="16"/>
    </row>
    <row r="110" spans="1:11" s="11" customFormat="1" ht="57" x14ac:dyDescent="0.25">
      <c r="A110" s="8">
        <f>A108+1</f>
        <v>85</v>
      </c>
      <c r="B110" s="8">
        <v>191415</v>
      </c>
      <c r="C110" s="8" t="s">
        <v>81</v>
      </c>
      <c r="D110" s="8" t="s">
        <v>15</v>
      </c>
      <c r="E110" s="9">
        <v>49523000</v>
      </c>
      <c r="F110" s="9">
        <v>49523000</v>
      </c>
      <c r="G110" s="9">
        <v>0</v>
      </c>
      <c r="H110" s="10">
        <v>204</v>
      </c>
      <c r="I110" s="10">
        <v>100</v>
      </c>
      <c r="J110" s="10">
        <v>137.56</v>
      </c>
      <c r="K110" s="10">
        <v>0</v>
      </c>
    </row>
    <row r="111" spans="1:11" s="11" customFormat="1" ht="42.75" x14ac:dyDescent="0.25">
      <c r="A111" s="8">
        <f t="shared" ref="A111" si="26">A110+1</f>
        <v>86</v>
      </c>
      <c r="B111" s="8">
        <v>207018</v>
      </c>
      <c r="C111" s="8" t="s">
        <v>82</v>
      </c>
      <c r="D111" s="8" t="s">
        <v>11</v>
      </c>
      <c r="E111" s="9">
        <v>36725000</v>
      </c>
      <c r="F111" s="9">
        <v>62522864</v>
      </c>
      <c r="G111" s="9">
        <v>9966347.9199999999</v>
      </c>
      <c r="H111" s="10">
        <v>6</v>
      </c>
      <c r="I111" s="10">
        <v>6</v>
      </c>
      <c r="J111" s="10">
        <v>6.15</v>
      </c>
      <c r="K111" s="10">
        <v>0</v>
      </c>
    </row>
    <row r="112" spans="1:11" x14ac:dyDescent="0.25">
      <c r="A112" s="5" t="s">
        <v>229</v>
      </c>
      <c r="B112" s="6"/>
      <c r="C112" s="6"/>
      <c r="D112" s="6"/>
      <c r="E112" s="6"/>
      <c r="F112" s="6"/>
      <c r="G112" s="6"/>
      <c r="H112" s="15"/>
      <c r="I112" s="16"/>
      <c r="J112" s="16"/>
      <c r="K112" s="16"/>
    </row>
    <row r="113" spans="1:11" s="62" customFormat="1" ht="71.25" x14ac:dyDescent="0.25">
      <c r="A113" s="12">
        <f>A111+1</f>
        <v>87</v>
      </c>
      <c r="B113" s="12">
        <v>298737</v>
      </c>
      <c r="C113" s="12" t="s">
        <v>239</v>
      </c>
      <c r="D113" s="12" t="s">
        <v>15</v>
      </c>
      <c r="E113" s="60">
        <v>0</v>
      </c>
      <c r="F113" s="60">
        <v>8280000</v>
      </c>
      <c r="G113" s="60">
        <v>0</v>
      </c>
      <c r="H113" s="61">
        <v>120</v>
      </c>
      <c r="I113" s="61">
        <v>0</v>
      </c>
      <c r="J113" s="61">
        <v>48</v>
      </c>
      <c r="K113" s="61">
        <v>0</v>
      </c>
    </row>
    <row r="114" spans="1:11" x14ac:dyDescent="0.25">
      <c r="A114" s="5" t="s">
        <v>230</v>
      </c>
      <c r="B114" s="6"/>
      <c r="C114" s="6"/>
      <c r="D114" s="6"/>
      <c r="E114" s="6"/>
      <c r="F114" s="6"/>
      <c r="G114" s="6"/>
      <c r="H114" s="15"/>
      <c r="I114" s="16"/>
      <c r="J114" s="16"/>
      <c r="K114" s="16"/>
    </row>
    <row r="115" spans="1:11" s="62" customFormat="1" ht="42.75" x14ac:dyDescent="0.25">
      <c r="A115" s="12">
        <f>A113+1</f>
        <v>88</v>
      </c>
      <c r="B115" s="12">
        <v>298746</v>
      </c>
      <c r="C115" s="12" t="s">
        <v>240</v>
      </c>
      <c r="D115" s="12" t="s">
        <v>11</v>
      </c>
      <c r="E115" s="60">
        <v>0</v>
      </c>
      <c r="F115" s="60">
        <v>24000000</v>
      </c>
      <c r="G115" s="60">
        <v>0</v>
      </c>
      <c r="H115" s="61">
        <v>10.53</v>
      </c>
      <c r="I115" s="61">
        <v>0</v>
      </c>
      <c r="J115" s="61">
        <v>4.21</v>
      </c>
      <c r="K115" s="61">
        <v>0</v>
      </c>
    </row>
    <row r="116" spans="1:11" x14ac:dyDescent="0.25">
      <c r="A116" s="5" t="s">
        <v>231</v>
      </c>
      <c r="B116" s="6"/>
      <c r="C116" s="6"/>
      <c r="D116" s="6"/>
      <c r="E116" s="6"/>
      <c r="F116" s="6"/>
      <c r="G116" s="6"/>
      <c r="H116" s="15"/>
      <c r="I116" s="16"/>
      <c r="J116" s="16"/>
      <c r="K116" s="16"/>
    </row>
    <row r="117" spans="1:11" s="62" customFormat="1" ht="71.25" x14ac:dyDescent="0.25">
      <c r="A117" s="12">
        <f>A115+1</f>
        <v>89</v>
      </c>
      <c r="B117" s="12">
        <v>298736</v>
      </c>
      <c r="C117" s="12" t="s">
        <v>241</v>
      </c>
      <c r="D117" s="12" t="s">
        <v>15</v>
      </c>
      <c r="E117" s="60">
        <v>0</v>
      </c>
      <c r="F117" s="60">
        <v>24000000</v>
      </c>
      <c r="G117" s="60">
        <v>0</v>
      </c>
      <c r="H117" s="61">
        <v>60</v>
      </c>
      <c r="I117" s="61">
        <v>0</v>
      </c>
      <c r="J117" s="61">
        <v>24</v>
      </c>
      <c r="K117" s="61">
        <v>0</v>
      </c>
    </row>
    <row r="118" spans="1:11" s="62" customFormat="1" ht="57" x14ac:dyDescent="0.25">
      <c r="A118" s="12">
        <f>A117+1</f>
        <v>90</v>
      </c>
      <c r="B118" s="63">
        <v>298738</v>
      </c>
      <c r="C118" s="63" t="s">
        <v>242</v>
      </c>
      <c r="D118" s="63" t="s">
        <v>15</v>
      </c>
      <c r="E118" s="60">
        <v>0</v>
      </c>
      <c r="F118" s="60">
        <v>10000000</v>
      </c>
      <c r="G118" s="60">
        <v>0</v>
      </c>
      <c r="H118" s="61">
        <v>40</v>
      </c>
      <c r="I118" s="61">
        <v>0</v>
      </c>
      <c r="J118" s="61">
        <v>16</v>
      </c>
      <c r="K118" s="61">
        <v>0</v>
      </c>
    </row>
    <row r="119" spans="1:11" s="62" customFormat="1" ht="71.25" x14ac:dyDescent="0.25">
      <c r="A119" s="12">
        <f t="shared" ref="A119:A122" si="27">A118+1</f>
        <v>91</v>
      </c>
      <c r="B119" s="63">
        <v>298740</v>
      </c>
      <c r="C119" s="63" t="s">
        <v>243</v>
      </c>
      <c r="D119" s="63" t="s">
        <v>15</v>
      </c>
      <c r="E119" s="60">
        <v>0</v>
      </c>
      <c r="F119" s="60">
        <v>14720000</v>
      </c>
      <c r="G119" s="60">
        <v>0</v>
      </c>
      <c r="H119" s="61">
        <v>60</v>
      </c>
      <c r="I119" s="61">
        <v>0</v>
      </c>
      <c r="J119" s="61">
        <v>24</v>
      </c>
      <c r="K119" s="61">
        <v>0</v>
      </c>
    </row>
    <row r="120" spans="1:11" s="62" customFormat="1" ht="71.25" x14ac:dyDescent="0.25">
      <c r="A120" s="12">
        <f t="shared" si="27"/>
        <v>92</v>
      </c>
      <c r="B120" s="63">
        <v>298741</v>
      </c>
      <c r="C120" s="63" t="s">
        <v>244</v>
      </c>
      <c r="D120" s="63" t="s">
        <v>15</v>
      </c>
      <c r="E120" s="60">
        <v>0</v>
      </c>
      <c r="F120" s="60">
        <v>5600000</v>
      </c>
      <c r="G120" s="60">
        <v>0</v>
      </c>
      <c r="H120" s="61">
        <v>20</v>
      </c>
      <c r="I120" s="61">
        <v>0</v>
      </c>
      <c r="J120" s="61">
        <v>8</v>
      </c>
      <c r="K120" s="61">
        <v>0</v>
      </c>
    </row>
    <row r="121" spans="1:11" s="62" customFormat="1" ht="71.25" x14ac:dyDescent="0.25">
      <c r="A121" s="12">
        <f t="shared" si="27"/>
        <v>93</v>
      </c>
      <c r="B121" s="63">
        <v>298742</v>
      </c>
      <c r="C121" s="63" t="s">
        <v>245</v>
      </c>
      <c r="D121" s="63" t="s">
        <v>15</v>
      </c>
      <c r="E121" s="60">
        <v>0</v>
      </c>
      <c r="F121" s="60">
        <v>10000000</v>
      </c>
      <c r="G121" s="60">
        <v>0</v>
      </c>
      <c r="H121" s="61">
        <v>60</v>
      </c>
      <c r="I121" s="61">
        <v>0</v>
      </c>
      <c r="J121" s="61">
        <v>24</v>
      </c>
      <c r="K121" s="61">
        <v>0</v>
      </c>
    </row>
    <row r="122" spans="1:11" s="62" customFormat="1" ht="71.25" x14ac:dyDescent="0.25">
      <c r="A122" s="12">
        <f t="shared" si="27"/>
        <v>94</v>
      </c>
      <c r="B122" s="63">
        <v>298743</v>
      </c>
      <c r="C122" s="63" t="s">
        <v>246</v>
      </c>
      <c r="D122" s="63" t="s">
        <v>15</v>
      </c>
      <c r="E122" s="60">
        <v>0</v>
      </c>
      <c r="F122" s="60">
        <v>4000000</v>
      </c>
      <c r="G122" s="60">
        <v>0</v>
      </c>
      <c r="H122" s="61">
        <v>20</v>
      </c>
      <c r="I122" s="61">
        <v>0</v>
      </c>
      <c r="J122" s="61">
        <v>8</v>
      </c>
      <c r="K122" s="61">
        <v>0</v>
      </c>
    </row>
    <row r="123" spans="1:11" s="62" customFormat="1" ht="71.25" x14ac:dyDescent="0.25">
      <c r="A123" s="12">
        <f t="shared" ref="A123:A126" si="28">A122+1</f>
        <v>95</v>
      </c>
      <c r="B123" s="63">
        <v>298745</v>
      </c>
      <c r="C123" s="63" t="s">
        <v>247</v>
      </c>
      <c r="D123" s="63" t="s">
        <v>15</v>
      </c>
      <c r="E123" s="60">
        <v>0</v>
      </c>
      <c r="F123" s="60">
        <v>7200000</v>
      </c>
      <c r="G123" s="60">
        <v>0</v>
      </c>
      <c r="H123" s="61">
        <v>40</v>
      </c>
      <c r="I123" s="61">
        <v>0</v>
      </c>
      <c r="J123" s="61">
        <v>16</v>
      </c>
      <c r="K123" s="61">
        <v>0</v>
      </c>
    </row>
    <row r="124" spans="1:11" s="62" customFormat="1" ht="42.75" x14ac:dyDescent="0.25">
      <c r="A124" s="12">
        <f t="shared" si="28"/>
        <v>96</v>
      </c>
      <c r="B124" s="63">
        <v>298749</v>
      </c>
      <c r="C124" s="63" t="s">
        <v>248</v>
      </c>
      <c r="D124" s="63" t="s">
        <v>15</v>
      </c>
      <c r="E124" s="60">
        <v>0</v>
      </c>
      <c r="F124" s="60">
        <v>204413878.19999999</v>
      </c>
      <c r="G124" s="60">
        <v>0</v>
      </c>
      <c r="H124" s="61">
        <v>350</v>
      </c>
      <c r="I124" s="61">
        <v>0</v>
      </c>
      <c r="J124" s="61">
        <v>58.99</v>
      </c>
      <c r="K124" s="61">
        <v>0</v>
      </c>
    </row>
    <row r="125" spans="1:11" s="62" customFormat="1" ht="71.25" x14ac:dyDescent="0.25">
      <c r="A125" s="12">
        <f t="shared" si="28"/>
        <v>97</v>
      </c>
      <c r="B125" s="63">
        <v>298752</v>
      </c>
      <c r="C125" s="63" t="s">
        <v>249</v>
      </c>
      <c r="D125" s="63" t="s">
        <v>15</v>
      </c>
      <c r="E125" s="60">
        <v>0</v>
      </c>
      <c r="F125" s="60">
        <v>39936000</v>
      </c>
      <c r="G125" s="60">
        <v>0</v>
      </c>
      <c r="H125" s="61">
        <v>150</v>
      </c>
      <c r="I125" s="61">
        <v>0</v>
      </c>
      <c r="J125" s="61">
        <v>60</v>
      </c>
      <c r="K125" s="61">
        <v>0</v>
      </c>
    </row>
    <row r="126" spans="1:11" s="62" customFormat="1" ht="57" x14ac:dyDescent="0.25">
      <c r="A126" s="12">
        <f t="shared" si="28"/>
        <v>98</v>
      </c>
      <c r="B126" s="63">
        <v>298754</v>
      </c>
      <c r="C126" s="63" t="s">
        <v>250</v>
      </c>
      <c r="D126" s="63" t="s">
        <v>15</v>
      </c>
      <c r="E126" s="60">
        <v>0</v>
      </c>
      <c r="F126" s="60">
        <v>80000000</v>
      </c>
      <c r="G126" s="60">
        <v>0</v>
      </c>
      <c r="H126" s="61">
        <v>180</v>
      </c>
      <c r="I126" s="61">
        <v>0</v>
      </c>
      <c r="J126" s="61">
        <v>72</v>
      </c>
      <c r="K126" s="61">
        <v>0</v>
      </c>
    </row>
    <row r="127" spans="1:11" x14ac:dyDescent="0.25">
      <c r="A127" s="5" t="s">
        <v>232</v>
      </c>
      <c r="B127" s="6"/>
      <c r="C127" s="6"/>
      <c r="D127" s="6"/>
      <c r="E127" s="6"/>
      <c r="F127" s="6"/>
      <c r="G127" s="6"/>
      <c r="H127" s="15"/>
      <c r="I127" s="16"/>
      <c r="J127" s="16"/>
      <c r="K127" s="16"/>
    </row>
    <row r="128" spans="1:11" s="62" customFormat="1" ht="57" x14ac:dyDescent="0.25">
      <c r="A128" s="12">
        <f>A126+1</f>
        <v>99</v>
      </c>
      <c r="B128" s="12">
        <v>298753</v>
      </c>
      <c r="C128" s="12" t="s">
        <v>251</v>
      </c>
      <c r="D128" s="12" t="s">
        <v>15</v>
      </c>
      <c r="E128" s="60">
        <v>0</v>
      </c>
      <c r="F128" s="60">
        <v>13000000</v>
      </c>
      <c r="G128" s="60">
        <v>0</v>
      </c>
      <c r="H128" s="61">
        <v>300</v>
      </c>
      <c r="I128" s="61">
        <v>0</v>
      </c>
      <c r="J128" s="61">
        <v>120</v>
      </c>
      <c r="K128" s="61">
        <v>0</v>
      </c>
    </row>
    <row r="129" spans="1:11" s="62" customFormat="1" ht="42.75" x14ac:dyDescent="0.25">
      <c r="A129" s="12">
        <f>A128+1</f>
        <v>100</v>
      </c>
      <c r="B129" s="12">
        <v>298755</v>
      </c>
      <c r="C129" s="12" t="s">
        <v>252</v>
      </c>
      <c r="D129" s="12" t="s">
        <v>15</v>
      </c>
      <c r="E129" s="60">
        <v>0</v>
      </c>
      <c r="F129" s="60">
        <v>14000000</v>
      </c>
      <c r="G129" s="60">
        <v>0</v>
      </c>
      <c r="H129" s="61">
        <v>300</v>
      </c>
      <c r="I129" s="61">
        <v>0</v>
      </c>
      <c r="J129" s="61">
        <v>120</v>
      </c>
      <c r="K129" s="61">
        <v>0</v>
      </c>
    </row>
    <row r="130" spans="1:11" s="1" customFormat="1" x14ac:dyDescent="0.25">
      <c r="A130" s="5" t="s">
        <v>83</v>
      </c>
      <c r="B130" s="13"/>
      <c r="C130" s="13"/>
      <c r="D130" s="13"/>
      <c r="E130" s="14">
        <v>1799714085</v>
      </c>
      <c r="F130" s="14">
        <v>2399363963.1999998</v>
      </c>
      <c r="G130" s="14">
        <v>923116472.48000014</v>
      </c>
      <c r="H130" s="17">
        <v>4886.4499999999989</v>
      </c>
      <c r="I130" s="18">
        <v>1318.8499999999997</v>
      </c>
      <c r="J130" s="18">
        <v>2188.1199999999994</v>
      </c>
      <c r="K130" s="18">
        <v>1102.4699999999998</v>
      </c>
    </row>
    <row r="131" spans="1:11" x14ac:dyDescent="0.25">
      <c r="A131" s="125" t="s">
        <v>267</v>
      </c>
    </row>
    <row r="132" spans="1:11" x14ac:dyDescent="0.25">
      <c r="A132" s="125" t="s">
        <v>268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17" fitToHeight="0" orientation="landscape" r:id="rId1"/>
  <rowBreaks count="1" manualBreakCount="1">
    <brk id="1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8"/>
  <sheetViews>
    <sheetView view="pageBreakPreview" topLeftCell="A67" zoomScale="60" zoomScaleNormal="100" workbookViewId="0">
      <selection activeCell="A77" sqref="A77:A78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3" style="2" customWidth="1"/>
    <col min="4" max="4" width="16.7109375" style="2" customWidth="1"/>
    <col min="5" max="6" width="25.85546875" style="2" customWidth="1"/>
    <col min="7" max="7" width="22.7109375" style="2" customWidth="1"/>
    <col min="8" max="8" width="14.7109375" customWidth="1"/>
    <col min="9" max="11" width="14.7109375" style="3" customWidth="1"/>
    <col min="12" max="12" width="11.42578125" style="35" hidden="1" customWidth="1"/>
    <col min="13" max="16384" width="11.42578125" style="2"/>
  </cols>
  <sheetData>
    <row r="1" spans="1:12" x14ac:dyDescent="0.25">
      <c r="A1" s="1" t="s">
        <v>0</v>
      </c>
    </row>
    <row r="2" spans="1:12" x14ac:dyDescent="0.25">
      <c r="A2" s="1" t="s">
        <v>87</v>
      </c>
    </row>
    <row r="3" spans="1:12" x14ac:dyDescent="0.25">
      <c r="A3" s="1" t="s">
        <v>1</v>
      </c>
    </row>
    <row r="5" spans="1:12" x14ac:dyDescent="0.2">
      <c r="A5" s="70" t="s">
        <v>2</v>
      </c>
      <c r="B5" s="70" t="s">
        <v>3</v>
      </c>
      <c r="C5" s="70" t="s">
        <v>4</v>
      </c>
      <c r="D5" s="70" t="s">
        <v>5</v>
      </c>
      <c r="E5" s="70" t="s">
        <v>264</v>
      </c>
      <c r="F5" s="70"/>
      <c r="G5" s="70"/>
      <c r="H5" s="72" t="s">
        <v>6</v>
      </c>
      <c r="I5" s="73"/>
      <c r="J5" s="73"/>
      <c r="K5" s="74"/>
      <c r="L5" s="71" t="s">
        <v>138</v>
      </c>
    </row>
    <row r="6" spans="1:12" ht="30" customHeight="1" x14ac:dyDescent="0.2">
      <c r="A6" s="70"/>
      <c r="B6" s="70"/>
      <c r="C6" s="70"/>
      <c r="D6" s="70"/>
      <c r="E6" s="19" t="s">
        <v>7</v>
      </c>
      <c r="F6" s="19" t="s">
        <v>10</v>
      </c>
      <c r="G6" s="19" t="s">
        <v>8</v>
      </c>
      <c r="H6" s="4" t="s">
        <v>9</v>
      </c>
      <c r="I6" s="4" t="s">
        <v>7</v>
      </c>
      <c r="J6" s="4" t="s">
        <v>10</v>
      </c>
      <c r="K6" s="4" t="s">
        <v>265</v>
      </c>
      <c r="L6" s="71"/>
    </row>
    <row r="7" spans="1:12" x14ac:dyDescent="0.25">
      <c r="A7" s="5" t="s">
        <v>89</v>
      </c>
      <c r="B7" s="6"/>
      <c r="C7" s="6"/>
      <c r="D7" s="6"/>
      <c r="E7" s="6"/>
      <c r="F7" s="6"/>
      <c r="G7" s="6"/>
      <c r="H7" s="6"/>
      <c r="I7" s="7"/>
      <c r="J7" s="7"/>
      <c r="K7" s="7"/>
      <c r="L7" s="37"/>
    </row>
    <row r="8" spans="1:12" customFormat="1" ht="75.75" x14ac:dyDescent="0.25">
      <c r="A8" s="8">
        <v>1</v>
      </c>
      <c r="B8" s="20">
        <v>131645</v>
      </c>
      <c r="C8" s="21" t="s">
        <v>90</v>
      </c>
      <c r="D8" s="22" t="s">
        <v>88</v>
      </c>
      <c r="E8" s="23">
        <v>11543815</v>
      </c>
      <c r="F8" s="23">
        <v>10074808</v>
      </c>
      <c r="G8" s="23">
        <v>5238246.8499999996</v>
      </c>
      <c r="H8" s="24">
        <v>2865</v>
      </c>
      <c r="I8" s="25">
        <v>281</v>
      </c>
      <c r="J8" s="25">
        <v>2878</v>
      </c>
      <c r="K8" s="10">
        <v>2145.6600000000003</v>
      </c>
      <c r="L8" s="37" t="s">
        <v>133</v>
      </c>
    </row>
    <row r="9" spans="1:12" s="68" customFormat="1" ht="75.75" x14ac:dyDescent="0.25">
      <c r="A9" s="65">
        <f>A8+1</f>
        <v>2</v>
      </c>
      <c r="B9" s="20">
        <v>131648</v>
      </c>
      <c r="C9" s="21" t="s">
        <v>255</v>
      </c>
      <c r="D9" s="22" t="s">
        <v>88</v>
      </c>
      <c r="E9" s="23">
        <v>0</v>
      </c>
      <c r="F9" s="23">
        <v>10100000</v>
      </c>
      <c r="G9" s="23">
        <v>0</v>
      </c>
      <c r="H9" s="24">
        <v>1963</v>
      </c>
      <c r="I9" s="25">
        <v>0</v>
      </c>
      <c r="J9" s="25">
        <v>1963</v>
      </c>
      <c r="K9" s="66">
        <v>0</v>
      </c>
      <c r="L9" s="69"/>
    </row>
    <row r="10" spans="1:12" s="68" customFormat="1" ht="75.75" x14ac:dyDescent="0.25">
      <c r="A10" s="65">
        <f>A9+1</f>
        <v>3</v>
      </c>
      <c r="B10" s="20">
        <v>132718</v>
      </c>
      <c r="C10" s="21" t="s">
        <v>257</v>
      </c>
      <c r="D10" s="22" t="s">
        <v>31</v>
      </c>
      <c r="E10" s="23">
        <v>0</v>
      </c>
      <c r="F10" s="23">
        <v>47809</v>
      </c>
      <c r="G10" s="23">
        <v>0</v>
      </c>
      <c r="H10" s="24"/>
      <c r="I10" s="25">
        <v>0</v>
      </c>
      <c r="J10" s="25">
        <v>1</v>
      </c>
      <c r="K10" s="66">
        <v>0</v>
      </c>
      <c r="L10" s="69"/>
    </row>
    <row r="11" spans="1:12" s="68" customFormat="1" ht="60.75" x14ac:dyDescent="0.25">
      <c r="A11" s="65">
        <f t="shared" ref="A11:A23" si="0">A10+1</f>
        <v>4</v>
      </c>
      <c r="B11" s="20">
        <v>133657</v>
      </c>
      <c r="C11" s="21" t="s">
        <v>258</v>
      </c>
      <c r="D11" s="22" t="s">
        <v>88</v>
      </c>
      <c r="E11" s="23">
        <v>0</v>
      </c>
      <c r="F11" s="23">
        <v>685348</v>
      </c>
      <c r="G11" s="23">
        <v>0</v>
      </c>
      <c r="H11" s="24"/>
      <c r="I11" s="25">
        <v>0</v>
      </c>
      <c r="J11" s="25">
        <v>196</v>
      </c>
      <c r="K11" s="66">
        <v>0</v>
      </c>
      <c r="L11" s="69"/>
    </row>
    <row r="12" spans="1:12" s="68" customFormat="1" ht="75.75" x14ac:dyDescent="0.25">
      <c r="A12" s="65">
        <f t="shared" si="0"/>
        <v>5</v>
      </c>
      <c r="B12" s="20">
        <v>133663</v>
      </c>
      <c r="C12" s="21" t="s">
        <v>259</v>
      </c>
      <c r="D12" s="22" t="s">
        <v>88</v>
      </c>
      <c r="E12" s="23">
        <v>0</v>
      </c>
      <c r="F12" s="23">
        <v>431416</v>
      </c>
      <c r="G12" s="23">
        <v>0</v>
      </c>
      <c r="H12" s="24"/>
      <c r="I12" s="25">
        <v>0</v>
      </c>
      <c r="J12" s="25">
        <v>123</v>
      </c>
      <c r="K12" s="66">
        <v>0</v>
      </c>
      <c r="L12" s="69"/>
    </row>
    <row r="13" spans="1:12" s="68" customFormat="1" ht="75.75" x14ac:dyDescent="0.25">
      <c r="A13" s="65">
        <f t="shared" si="0"/>
        <v>6</v>
      </c>
      <c r="B13" s="20">
        <v>133671</v>
      </c>
      <c r="C13" s="21" t="s">
        <v>260</v>
      </c>
      <c r="D13" s="22" t="s">
        <v>88</v>
      </c>
      <c r="E13" s="23">
        <v>0</v>
      </c>
      <c r="F13" s="23">
        <v>1594797</v>
      </c>
      <c r="G13" s="23">
        <v>0</v>
      </c>
      <c r="H13" s="24"/>
      <c r="I13" s="25">
        <v>0</v>
      </c>
      <c r="J13" s="25">
        <v>456</v>
      </c>
      <c r="K13" s="66">
        <v>0</v>
      </c>
      <c r="L13" s="69"/>
    </row>
    <row r="14" spans="1:12" s="68" customFormat="1" ht="60.75" x14ac:dyDescent="0.25">
      <c r="A14" s="65">
        <f t="shared" si="0"/>
        <v>7</v>
      </c>
      <c r="B14" s="20">
        <v>150515</v>
      </c>
      <c r="C14" s="21" t="s">
        <v>261</v>
      </c>
      <c r="D14" s="22" t="s">
        <v>31</v>
      </c>
      <c r="E14" s="23">
        <v>0</v>
      </c>
      <c r="F14" s="23">
        <v>18330</v>
      </c>
      <c r="G14" s="23">
        <v>0</v>
      </c>
      <c r="H14" s="24"/>
      <c r="I14" s="25">
        <v>0</v>
      </c>
      <c r="J14" s="25">
        <v>1</v>
      </c>
      <c r="K14" s="66">
        <v>0</v>
      </c>
      <c r="L14" s="69"/>
    </row>
    <row r="15" spans="1:12" customFormat="1" ht="66.75" customHeight="1" x14ac:dyDescent="0.25">
      <c r="A15" s="8">
        <f t="shared" si="0"/>
        <v>8</v>
      </c>
      <c r="B15" s="22">
        <v>224685</v>
      </c>
      <c r="C15" s="22" t="s">
        <v>91</v>
      </c>
      <c r="D15" s="22" t="s">
        <v>31</v>
      </c>
      <c r="E15" s="23">
        <v>871687</v>
      </c>
      <c r="F15" s="23">
        <v>871687</v>
      </c>
      <c r="G15" s="23">
        <v>0</v>
      </c>
      <c r="H15" s="24">
        <v>1547</v>
      </c>
      <c r="I15" s="25">
        <v>100</v>
      </c>
      <c r="J15" s="25">
        <v>1</v>
      </c>
      <c r="K15" s="10">
        <v>0</v>
      </c>
      <c r="L15" s="37" t="s">
        <v>133</v>
      </c>
    </row>
    <row r="16" spans="1:12" customFormat="1" ht="66.75" customHeight="1" x14ac:dyDescent="0.25">
      <c r="A16" s="8">
        <f t="shared" si="0"/>
        <v>9</v>
      </c>
      <c r="B16" s="22">
        <v>225688</v>
      </c>
      <c r="C16" s="22" t="s">
        <v>198</v>
      </c>
      <c r="D16" s="22" t="s">
        <v>88</v>
      </c>
      <c r="E16" s="23">
        <v>0</v>
      </c>
      <c r="F16" s="23">
        <v>4755555</v>
      </c>
      <c r="G16" s="23">
        <v>2885878.48</v>
      </c>
      <c r="H16" s="24">
        <v>4805.8</v>
      </c>
      <c r="I16" s="25">
        <v>0</v>
      </c>
      <c r="J16" s="25">
        <v>1187.2</v>
      </c>
      <c r="K16" s="10">
        <v>733.98</v>
      </c>
      <c r="L16" s="37"/>
    </row>
    <row r="17" spans="1:12" customFormat="1" ht="66.75" customHeight="1" x14ac:dyDescent="0.25">
      <c r="A17" s="8">
        <f t="shared" si="0"/>
        <v>10</v>
      </c>
      <c r="B17" s="22">
        <v>225691</v>
      </c>
      <c r="C17" s="22" t="s">
        <v>201</v>
      </c>
      <c r="D17" s="22" t="s">
        <v>88</v>
      </c>
      <c r="E17" s="23">
        <v>0</v>
      </c>
      <c r="F17" s="23">
        <v>5763993</v>
      </c>
      <c r="G17" s="23">
        <v>4484049.92</v>
      </c>
      <c r="H17" s="24">
        <v>820</v>
      </c>
      <c r="I17" s="25">
        <v>0</v>
      </c>
      <c r="J17" s="25">
        <v>1496</v>
      </c>
      <c r="K17" s="10">
        <v>1322.6200000000001</v>
      </c>
      <c r="L17" s="37"/>
    </row>
    <row r="18" spans="1:12" customFormat="1" ht="66.75" customHeight="1" x14ac:dyDescent="0.25">
      <c r="A18" s="8">
        <f t="shared" si="0"/>
        <v>11</v>
      </c>
      <c r="B18" s="22">
        <v>225703</v>
      </c>
      <c r="C18" s="22" t="s">
        <v>216</v>
      </c>
      <c r="D18" s="22" t="s">
        <v>88</v>
      </c>
      <c r="E18" s="23">
        <v>0</v>
      </c>
      <c r="F18" s="23">
        <v>5539201</v>
      </c>
      <c r="G18" s="23">
        <v>0</v>
      </c>
      <c r="H18" s="24">
        <v>6700</v>
      </c>
      <c r="I18" s="25">
        <v>0</v>
      </c>
      <c r="J18" s="25">
        <v>1583</v>
      </c>
      <c r="K18" s="10">
        <v>0</v>
      </c>
      <c r="L18" s="37"/>
    </row>
    <row r="19" spans="1:12" customFormat="1" ht="66.75" customHeight="1" x14ac:dyDescent="0.25">
      <c r="A19" s="8">
        <f t="shared" si="0"/>
        <v>12</v>
      </c>
      <c r="B19" s="22">
        <v>225705</v>
      </c>
      <c r="C19" s="22" t="s">
        <v>202</v>
      </c>
      <c r="D19" s="22" t="s">
        <v>88</v>
      </c>
      <c r="E19" s="23">
        <v>0</v>
      </c>
      <c r="F19" s="23">
        <v>6511731</v>
      </c>
      <c r="G19" s="23">
        <v>1037321.13</v>
      </c>
      <c r="H19" s="24">
        <v>2320</v>
      </c>
      <c r="I19" s="25">
        <v>0</v>
      </c>
      <c r="J19" s="25">
        <v>1860.59</v>
      </c>
      <c r="K19" s="10">
        <v>738.2</v>
      </c>
      <c r="L19" s="37"/>
    </row>
    <row r="20" spans="1:12" customFormat="1" ht="66.75" customHeight="1" x14ac:dyDescent="0.25">
      <c r="A20" s="8">
        <f t="shared" si="0"/>
        <v>13</v>
      </c>
      <c r="B20" s="22">
        <v>225711</v>
      </c>
      <c r="C20" s="22" t="s">
        <v>217</v>
      </c>
      <c r="D20" s="22" t="s">
        <v>88</v>
      </c>
      <c r="E20" s="23">
        <v>0</v>
      </c>
      <c r="F20" s="23">
        <v>4027771</v>
      </c>
      <c r="G20" s="23">
        <v>0</v>
      </c>
      <c r="H20" s="24">
        <v>4638</v>
      </c>
      <c r="I20" s="25">
        <v>0</v>
      </c>
      <c r="J20" s="25">
        <v>1151</v>
      </c>
      <c r="K20" s="10">
        <v>0</v>
      </c>
      <c r="L20" s="37"/>
    </row>
    <row r="21" spans="1:12" customFormat="1" ht="60" x14ac:dyDescent="0.25">
      <c r="A21" s="8">
        <f t="shared" si="0"/>
        <v>14</v>
      </c>
      <c r="B21" s="26">
        <v>241817</v>
      </c>
      <c r="C21" s="27" t="s">
        <v>92</v>
      </c>
      <c r="D21" s="22" t="s">
        <v>88</v>
      </c>
      <c r="E21" s="23">
        <v>800000</v>
      </c>
      <c r="F21" s="23">
        <v>800000</v>
      </c>
      <c r="G21" s="23">
        <v>0</v>
      </c>
      <c r="H21" s="24">
        <v>1547</v>
      </c>
      <c r="I21" s="25">
        <v>1322</v>
      </c>
      <c r="J21" s="25">
        <v>551</v>
      </c>
      <c r="K21" s="10">
        <v>0</v>
      </c>
      <c r="L21" s="37" t="s">
        <v>135</v>
      </c>
    </row>
    <row r="22" spans="1:12" customFormat="1" ht="75" x14ac:dyDescent="0.25">
      <c r="A22" s="8">
        <f t="shared" si="0"/>
        <v>15</v>
      </c>
      <c r="B22" s="26">
        <v>241971</v>
      </c>
      <c r="C22" s="27" t="s">
        <v>93</v>
      </c>
      <c r="D22" s="22" t="s">
        <v>88</v>
      </c>
      <c r="E22" s="23">
        <v>818070</v>
      </c>
      <c r="F22" s="23">
        <v>818070</v>
      </c>
      <c r="G22" s="23">
        <v>0</v>
      </c>
      <c r="H22" s="24">
        <v>1500</v>
      </c>
      <c r="I22" s="25">
        <v>1282</v>
      </c>
      <c r="J22" s="25">
        <v>234</v>
      </c>
      <c r="K22" s="10">
        <v>0</v>
      </c>
      <c r="L22" s="37" t="s">
        <v>135</v>
      </c>
    </row>
    <row r="23" spans="1:12" customFormat="1" ht="75" x14ac:dyDescent="0.25">
      <c r="A23" s="8">
        <f t="shared" si="0"/>
        <v>16</v>
      </c>
      <c r="B23" s="26">
        <v>243912</v>
      </c>
      <c r="C23" s="27" t="s">
        <v>94</v>
      </c>
      <c r="D23" s="22" t="s">
        <v>88</v>
      </c>
      <c r="E23" s="23">
        <v>800000</v>
      </c>
      <c r="F23" s="23">
        <v>800000</v>
      </c>
      <c r="G23" s="23">
        <v>0</v>
      </c>
      <c r="H23" s="24">
        <v>1199</v>
      </c>
      <c r="I23" s="25">
        <v>1001</v>
      </c>
      <c r="J23" s="25">
        <v>229</v>
      </c>
      <c r="K23" s="10">
        <v>0</v>
      </c>
      <c r="L23" s="37" t="s">
        <v>135</v>
      </c>
    </row>
    <row r="24" spans="1:12" x14ac:dyDescent="0.25">
      <c r="A24" s="5" t="s">
        <v>95</v>
      </c>
      <c r="B24" s="6"/>
      <c r="C24" s="6"/>
      <c r="D24" s="6"/>
      <c r="E24" s="6"/>
      <c r="F24" s="6"/>
      <c r="G24" s="6"/>
      <c r="H24" s="15"/>
      <c r="I24" s="16"/>
      <c r="J24" s="16"/>
      <c r="K24" s="16"/>
      <c r="L24" s="37"/>
    </row>
    <row r="25" spans="1:12" customFormat="1" ht="51.75" customHeight="1" x14ac:dyDescent="0.25">
      <c r="A25" s="8">
        <f>A23+1</f>
        <v>17</v>
      </c>
      <c r="B25" s="28">
        <v>224915</v>
      </c>
      <c r="C25" s="29" t="s">
        <v>96</v>
      </c>
      <c r="D25" s="22" t="s">
        <v>88</v>
      </c>
      <c r="E25" s="30">
        <v>800000</v>
      </c>
      <c r="F25" s="30">
        <v>800000</v>
      </c>
      <c r="G25" s="30">
        <v>0</v>
      </c>
      <c r="H25" s="31">
        <v>743</v>
      </c>
      <c r="I25" s="32">
        <v>642</v>
      </c>
      <c r="J25" s="32">
        <v>229</v>
      </c>
      <c r="K25" s="10">
        <v>0</v>
      </c>
      <c r="L25" s="37" t="s">
        <v>135</v>
      </c>
    </row>
    <row r="26" spans="1:12" x14ac:dyDescent="0.25">
      <c r="A26" s="5" t="s">
        <v>183</v>
      </c>
      <c r="B26" s="6"/>
      <c r="C26" s="6"/>
      <c r="D26" s="6"/>
      <c r="E26" s="6"/>
      <c r="F26" s="6"/>
      <c r="G26" s="6"/>
      <c r="H26" s="15"/>
      <c r="I26" s="16"/>
      <c r="J26" s="16"/>
      <c r="K26" s="16"/>
      <c r="L26" s="37"/>
    </row>
    <row r="27" spans="1:12" s="68" customFormat="1" ht="75" x14ac:dyDescent="0.25">
      <c r="A27" s="65">
        <f>A25+1</f>
        <v>18</v>
      </c>
      <c r="B27" s="28">
        <v>150509</v>
      </c>
      <c r="C27" s="29" t="s">
        <v>262</v>
      </c>
      <c r="D27" s="22" t="s">
        <v>31</v>
      </c>
      <c r="E27" s="30">
        <v>0</v>
      </c>
      <c r="F27" s="30">
        <v>51668</v>
      </c>
      <c r="G27" s="30">
        <v>0</v>
      </c>
      <c r="H27" s="31"/>
      <c r="I27" s="32">
        <v>0</v>
      </c>
      <c r="J27" s="32">
        <v>1</v>
      </c>
      <c r="K27" s="66">
        <v>0</v>
      </c>
      <c r="L27" s="69"/>
    </row>
    <row r="28" spans="1:12" customFormat="1" ht="75" x14ac:dyDescent="0.25">
      <c r="A28" s="8">
        <f>A27+1</f>
        <v>19</v>
      </c>
      <c r="B28" s="28">
        <v>225692</v>
      </c>
      <c r="C28" s="29" t="s">
        <v>184</v>
      </c>
      <c r="D28" s="22" t="s">
        <v>88</v>
      </c>
      <c r="E28" s="30">
        <v>0</v>
      </c>
      <c r="F28" s="30">
        <v>23794429</v>
      </c>
      <c r="G28" s="30">
        <v>1896827.4</v>
      </c>
      <c r="H28" s="31">
        <v>5788.66</v>
      </c>
      <c r="I28" s="32">
        <v>0</v>
      </c>
      <c r="J28" s="32">
        <v>10593</v>
      </c>
      <c r="K28" s="10">
        <v>1547.1999999999998</v>
      </c>
      <c r="L28" s="37"/>
    </row>
    <row r="29" spans="1:12" customFormat="1" ht="75" x14ac:dyDescent="0.25">
      <c r="A29" s="8">
        <f t="shared" ref="A29:A30" si="1">A28+1</f>
        <v>20</v>
      </c>
      <c r="B29" s="28">
        <v>225693</v>
      </c>
      <c r="C29" s="29" t="s">
        <v>199</v>
      </c>
      <c r="D29" s="22" t="s">
        <v>88</v>
      </c>
      <c r="E29" s="30">
        <v>0</v>
      </c>
      <c r="F29" s="30">
        <v>4484870</v>
      </c>
      <c r="G29" s="30">
        <v>2632318.9900000002</v>
      </c>
      <c r="H29" s="31">
        <v>3362.08</v>
      </c>
      <c r="I29" s="32">
        <v>0</v>
      </c>
      <c r="J29" s="32">
        <v>974</v>
      </c>
      <c r="K29" s="10">
        <v>416.67</v>
      </c>
      <c r="L29" s="37"/>
    </row>
    <row r="30" spans="1:12" customFormat="1" ht="51.75" customHeight="1" x14ac:dyDescent="0.25">
      <c r="A30" s="8">
        <f t="shared" si="1"/>
        <v>21</v>
      </c>
      <c r="B30" s="28">
        <v>225704</v>
      </c>
      <c r="C30" s="29" t="s">
        <v>200</v>
      </c>
      <c r="D30" s="22" t="s">
        <v>88</v>
      </c>
      <c r="E30" s="30">
        <v>0</v>
      </c>
      <c r="F30" s="30">
        <v>4747913</v>
      </c>
      <c r="G30" s="30">
        <v>3469385.46</v>
      </c>
      <c r="H30" s="31">
        <v>3920</v>
      </c>
      <c r="I30" s="32">
        <v>0</v>
      </c>
      <c r="J30" s="32">
        <v>1323</v>
      </c>
      <c r="K30" s="10">
        <v>932.09</v>
      </c>
      <c r="L30" s="37"/>
    </row>
    <row r="31" spans="1:12" x14ac:dyDescent="0.25">
      <c r="A31" s="5" t="s">
        <v>97</v>
      </c>
      <c r="B31" s="6"/>
      <c r="C31" s="6"/>
      <c r="D31" s="6"/>
      <c r="E31" s="6"/>
      <c r="F31" s="6"/>
      <c r="G31" s="6"/>
      <c r="H31" s="15"/>
      <c r="I31" s="16"/>
      <c r="J31" s="16"/>
      <c r="K31" s="16"/>
      <c r="L31" s="37"/>
    </row>
    <row r="32" spans="1:12" customFormat="1" ht="45" x14ac:dyDescent="0.25">
      <c r="A32" s="8">
        <f>A30+1</f>
        <v>22</v>
      </c>
      <c r="B32" s="20">
        <v>209009</v>
      </c>
      <c r="C32" s="22" t="s">
        <v>98</v>
      </c>
      <c r="D32" s="22" t="s">
        <v>88</v>
      </c>
      <c r="E32" s="23">
        <v>3100887</v>
      </c>
      <c r="F32" s="23">
        <v>31104964</v>
      </c>
      <c r="G32" s="23">
        <v>24732678.460000001</v>
      </c>
      <c r="H32" s="24">
        <v>19531</v>
      </c>
      <c r="I32" s="25">
        <v>1258</v>
      </c>
      <c r="J32" s="25">
        <v>7101.69</v>
      </c>
      <c r="K32" s="10">
        <v>4005.14</v>
      </c>
      <c r="L32" s="37" t="s">
        <v>135</v>
      </c>
    </row>
    <row r="33" spans="1:12" customFormat="1" ht="45.75" x14ac:dyDescent="0.25">
      <c r="A33" s="8">
        <f t="shared" ref="A33:A36" si="2">A32+1</f>
        <v>23</v>
      </c>
      <c r="B33" s="20">
        <v>209034</v>
      </c>
      <c r="C33" s="21" t="s">
        <v>99</v>
      </c>
      <c r="D33" s="22" t="s">
        <v>88</v>
      </c>
      <c r="E33" s="23">
        <v>4336180</v>
      </c>
      <c r="F33" s="23">
        <v>1036180</v>
      </c>
      <c r="G33" s="23">
        <v>0</v>
      </c>
      <c r="H33" s="24">
        <v>14286</v>
      </c>
      <c r="I33" s="25">
        <v>3034</v>
      </c>
      <c r="J33" s="25">
        <v>296</v>
      </c>
      <c r="K33" s="10">
        <v>0</v>
      </c>
      <c r="L33" s="37" t="s">
        <v>135</v>
      </c>
    </row>
    <row r="34" spans="1:12" customFormat="1" ht="45" x14ac:dyDescent="0.25">
      <c r="A34" s="8">
        <f t="shared" si="2"/>
        <v>24</v>
      </c>
      <c r="B34" s="20">
        <v>278966</v>
      </c>
      <c r="C34" s="22" t="s">
        <v>100</v>
      </c>
      <c r="D34" s="22" t="s">
        <v>88</v>
      </c>
      <c r="E34" s="30">
        <v>7100000</v>
      </c>
      <c r="F34" s="30">
        <v>1000000</v>
      </c>
      <c r="G34" s="30">
        <v>0</v>
      </c>
      <c r="H34" s="31">
        <v>19531</v>
      </c>
      <c r="I34" s="32">
        <v>12824</v>
      </c>
      <c r="J34" s="32">
        <v>143</v>
      </c>
      <c r="K34" s="10">
        <v>0</v>
      </c>
      <c r="L34" s="37" t="s">
        <v>135</v>
      </c>
    </row>
    <row r="35" spans="1:12" customFormat="1" ht="45" x14ac:dyDescent="0.25">
      <c r="A35" s="8">
        <f t="shared" si="2"/>
        <v>25</v>
      </c>
      <c r="B35" s="33">
        <v>278970</v>
      </c>
      <c r="C35" s="34" t="s">
        <v>101</v>
      </c>
      <c r="D35" s="22" t="s">
        <v>88</v>
      </c>
      <c r="E35" s="30">
        <v>7000000</v>
      </c>
      <c r="F35" s="30">
        <v>7000000</v>
      </c>
      <c r="G35" s="30">
        <v>0</v>
      </c>
      <c r="H35" s="31">
        <v>19531</v>
      </c>
      <c r="I35" s="32">
        <v>12824</v>
      </c>
      <c r="J35" s="32">
        <v>2000</v>
      </c>
      <c r="K35" s="10">
        <v>0</v>
      </c>
      <c r="L35" s="37" t="s">
        <v>135</v>
      </c>
    </row>
    <row r="36" spans="1:12" customFormat="1" ht="45" x14ac:dyDescent="0.25">
      <c r="A36" s="8">
        <f t="shared" si="2"/>
        <v>26</v>
      </c>
      <c r="B36" s="20">
        <v>278971</v>
      </c>
      <c r="C36" s="22" t="s">
        <v>102</v>
      </c>
      <c r="D36" s="22" t="s">
        <v>88</v>
      </c>
      <c r="E36" s="30">
        <v>7299200</v>
      </c>
      <c r="F36" s="30">
        <v>1061724</v>
      </c>
      <c r="G36" s="30">
        <v>0</v>
      </c>
      <c r="H36" s="31">
        <v>19531</v>
      </c>
      <c r="I36" s="32">
        <v>12824</v>
      </c>
      <c r="J36" s="32">
        <v>303</v>
      </c>
      <c r="K36" s="10">
        <v>0</v>
      </c>
      <c r="L36" s="37" t="s">
        <v>135</v>
      </c>
    </row>
    <row r="37" spans="1:12" x14ac:dyDescent="0.25">
      <c r="A37" s="5" t="s">
        <v>103</v>
      </c>
      <c r="B37" s="6"/>
      <c r="C37" s="6"/>
      <c r="D37" s="6"/>
      <c r="E37" s="6"/>
      <c r="F37" s="6"/>
      <c r="G37" s="6"/>
      <c r="H37" s="15"/>
      <c r="I37" s="16"/>
      <c r="J37" s="16"/>
      <c r="K37" s="16"/>
      <c r="L37" s="37"/>
    </row>
    <row r="38" spans="1:12" customFormat="1" ht="75" x14ac:dyDescent="0.25">
      <c r="A38" s="8">
        <f>A36+1</f>
        <v>27</v>
      </c>
      <c r="B38" s="33">
        <v>276034</v>
      </c>
      <c r="C38" s="34" t="s">
        <v>185</v>
      </c>
      <c r="D38" s="22" t="s">
        <v>88</v>
      </c>
      <c r="E38" s="23">
        <v>0</v>
      </c>
      <c r="F38" s="23">
        <v>9500000</v>
      </c>
      <c r="G38" s="23">
        <v>2422386.71</v>
      </c>
      <c r="H38" s="24">
        <v>9896</v>
      </c>
      <c r="I38" s="25">
        <v>0</v>
      </c>
      <c r="J38" s="25">
        <v>2714</v>
      </c>
      <c r="K38" s="10">
        <v>0.01</v>
      </c>
      <c r="L38" s="37" t="s">
        <v>135</v>
      </c>
    </row>
    <row r="39" spans="1:12" customFormat="1" ht="45" x14ac:dyDescent="0.25">
      <c r="A39" s="8">
        <f t="shared" ref="A39:A47" si="3">A38+1</f>
        <v>28</v>
      </c>
      <c r="B39" s="33">
        <v>279051</v>
      </c>
      <c r="C39" s="34" t="s">
        <v>104</v>
      </c>
      <c r="D39" s="22" t="s">
        <v>88</v>
      </c>
      <c r="E39" s="23">
        <v>11524536</v>
      </c>
      <c r="F39" s="23">
        <v>500000</v>
      </c>
      <c r="G39" s="23">
        <v>0</v>
      </c>
      <c r="H39" s="24">
        <v>7899</v>
      </c>
      <c r="I39" s="25">
        <v>3293</v>
      </c>
      <c r="J39" s="25">
        <v>143</v>
      </c>
      <c r="K39" s="10">
        <v>0</v>
      </c>
      <c r="L39" s="37" t="s">
        <v>135</v>
      </c>
    </row>
    <row r="40" spans="1:12" customFormat="1" ht="45" x14ac:dyDescent="0.25">
      <c r="A40" s="8">
        <f t="shared" ref="A40" si="4">A38+1</f>
        <v>28</v>
      </c>
      <c r="B40" s="33">
        <v>279055</v>
      </c>
      <c r="C40" s="34" t="s">
        <v>106</v>
      </c>
      <c r="D40" s="22" t="s">
        <v>88</v>
      </c>
      <c r="E40" s="23">
        <v>14423736</v>
      </c>
      <c r="F40" s="23">
        <v>9010512</v>
      </c>
      <c r="G40" s="23">
        <v>4193676.79</v>
      </c>
      <c r="H40" s="24">
        <v>7899</v>
      </c>
      <c r="I40" s="25">
        <v>4121</v>
      </c>
      <c r="J40" s="25">
        <v>4121</v>
      </c>
      <c r="K40" s="10">
        <v>5376.8899999999994</v>
      </c>
      <c r="L40" s="37" t="s">
        <v>135</v>
      </c>
    </row>
    <row r="41" spans="1:12" customFormat="1" ht="30" x14ac:dyDescent="0.25">
      <c r="A41" s="8">
        <f t="shared" si="3"/>
        <v>29</v>
      </c>
      <c r="B41" s="33">
        <v>279057</v>
      </c>
      <c r="C41" s="34" t="s">
        <v>107</v>
      </c>
      <c r="D41" s="22" t="s">
        <v>88</v>
      </c>
      <c r="E41" s="23">
        <v>7000400</v>
      </c>
      <c r="F41" s="23">
        <v>4288839</v>
      </c>
      <c r="G41" s="23">
        <v>0</v>
      </c>
      <c r="H41" s="24">
        <v>7899</v>
      </c>
      <c r="I41" s="25">
        <v>2000</v>
      </c>
      <c r="J41" s="25">
        <v>2000</v>
      </c>
      <c r="K41" s="10">
        <v>0</v>
      </c>
      <c r="L41" s="37" t="s">
        <v>135</v>
      </c>
    </row>
    <row r="42" spans="1:12" customFormat="1" ht="33" customHeight="1" x14ac:dyDescent="0.25">
      <c r="A42" s="8">
        <f t="shared" ref="A42" si="5">A40+1</f>
        <v>29</v>
      </c>
      <c r="B42" s="33">
        <v>279058</v>
      </c>
      <c r="C42" s="34" t="s">
        <v>108</v>
      </c>
      <c r="D42" s="22" t="s">
        <v>88</v>
      </c>
      <c r="E42" s="23">
        <v>7200400</v>
      </c>
      <c r="F42" s="23">
        <v>1000400</v>
      </c>
      <c r="G42" s="23">
        <v>0</v>
      </c>
      <c r="H42" s="24">
        <v>7899</v>
      </c>
      <c r="I42" s="25">
        <v>2057</v>
      </c>
      <c r="J42" s="25">
        <v>286</v>
      </c>
      <c r="K42" s="10">
        <v>0</v>
      </c>
      <c r="L42" s="37" t="s">
        <v>135</v>
      </c>
    </row>
    <row r="43" spans="1:12" customFormat="1" ht="45" x14ac:dyDescent="0.25">
      <c r="A43" s="8">
        <f t="shared" si="3"/>
        <v>30</v>
      </c>
      <c r="B43" s="33">
        <v>279059</v>
      </c>
      <c r="C43" s="34" t="s">
        <v>109</v>
      </c>
      <c r="D43" s="22" t="s">
        <v>88</v>
      </c>
      <c r="E43" s="23">
        <v>7200000</v>
      </c>
      <c r="F43" s="23">
        <v>7200000</v>
      </c>
      <c r="G43" s="23">
        <v>0</v>
      </c>
      <c r="H43" s="24">
        <v>7899</v>
      </c>
      <c r="I43" s="25">
        <v>2057</v>
      </c>
      <c r="J43" s="25">
        <v>2057</v>
      </c>
      <c r="K43" s="10">
        <v>0</v>
      </c>
      <c r="L43" s="37" t="s">
        <v>135</v>
      </c>
    </row>
    <row r="44" spans="1:12" customFormat="1" ht="45" x14ac:dyDescent="0.25">
      <c r="A44" s="8">
        <f t="shared" ref="A44" si="6">A42+1</f>
        <v>30</v>
      </c>
      <c r="B44" s="20">
        <v>279060</v>
      </c>
      <c r="C44" s="22" t="s">
        <v>110</v>
      </c>
      <c r="D44" s="22" t="s">
        <v>88</v>
      </c>
      <c r="E44" s="23">
        <v>11923736</v>
      </c>
      <c r="F44" s="23">
        <v>8472591</v>
      </c>
      <c r="G44" s="23">
        <v>6538571.6399999997</v>
      </c>
      <c r="H44" s="24">
        <v>7899</v>
      </c>
      <c r="I44" s="25">
        <v>3407</v>
      </c>
      <c r="J44" s="25">
        <v>6420.53</v>
      </c>
      <c r="K44" s="10">
        <v>2208.2200000000003</v>
      </c>
      <c r="L44" s="37" t="s">
        <v>135</v>
      </c>
    </row>
    <row r="45" spans="1:12" customFormat="1" ht="45" x14ac:dyDescent="0.25">
      <c r="A45" s="8">
        <f t="shared" si="3"/>
        <v>31</v>
      </c>
      <c r="B45" s="33">
        <v>279061</v>
      </c>
      <c r="C45" s="34" t="s">
        <v>111</v>
      </c>
      <c r="D45" s="22" t="s">
        <v>88</v>
      </c>
      <c r="E45" s="23">
        <v>11923736</v>
      </c>
      <c r="F45" s="23">
        <v>30232508</v>
      </c>
      <c r="G45" s="23">
        <v>16032507.380000001</v>
      </c>
      <c r="H45" s="24">
        <v>7899</v>
      </c>
      <c r="I45" s="25">
        <v>3407</v>
      </c>
      <c r="J45" s="25">
        <v>5573</v>
      </c>
      <c r="K45" s="10">
        <v>3108.74</v>
      </c>
      <c r="L45" s="37" t="s">
        <v>135</v>
      </c>
    </row>
    <row r="46" spans="1:12" customFormat="1" ht="45" x14ac:dyDescent="0.25">
      <c r="A46" s="8">
        <f t="shared" si="3"/>
        <v>32</v>
      </c>
      <c r="B46" s="33">
        <v>279062</v>
      </c>
      <c r="C46" s="34" t="s">
        <v>112</v>
      </c>
      <c r="D46" s="22" t="s">
        <v>88</v>
      </c>
      <c r="E46" s="23">
        <v>7200000</v>
      </c>
      <c r="F46" s="23">
        <v>211866</v>
      </c>
      <c r="G46" s="23">
        <v>0</v>
      </c>
      <c r="H46" s="24">
        <v>7899</v>
      </c>
      <c r="I46" s="25">
        <v>2057</v>
      </c>
      <c r="J46" s="25">
        <v>60</v>
      </c>
      <c r="K46" s="10">
        <v>0</v>
      </c>
      <c r="L46" s="37" t="s">
        <v>135</v>
      </c>
    </row>
    <row r="47" spans="1:12" customFormat="1" ht="30" x14ac:dyDescent="0.25">
      <c r="A47" s="8">
        <f t="shared" si="3"/>
        <v>33</v>
      </c>
      <c r="B47" s="33">
        <v>279064</v>
      </c>
      <c r="C47" s="34" t="s">
        <v>113</v>
      </c>
      <c r="D47" s="22" t="s">
        <v>88</v>
      </c>
      <c r="E47" s="23">
        <v>7200000</v>
      </c>
      <c r="F47" s="23">
        <v>7200000</v>
      </c>
      <c r="G47" s="23">
        <v>0</v>
      </c>
      <c r="H47" s="24">
        <v>7899</v>
      </c>
      <c r="I47" s="25">
        <v>2057</v>
      </c>
      <c r="J47" s="25">
        <v>2057</v>
      </c>
      <c r="K47" s="10">
        <v>0</v>
      </c>
      <c r="L47" s="37" t="s">
        <v>135</v>
      </c>
    </row>
    <row r="48" spans="1:12" x14ac:dyDescent="0.25">
      <c r="A48" s="5" t="s">
        <v>114</v>
      </c>
      <c r="B48" s="6"/>
      <c r="C48" s="6"/>
      <c r="D48" s="6"/>
      <c r="E48" s="6"/>
      <c r="F48" s="6"/>
      <c r="G48" s="6"/>
      <c r="H48" s="15"/>
      <c r="I48" s="16"/>
      <c r="J48" s="16"/>
      <c r="K48" s="16"/>
      <c r="L48" s="37"/>
    </row>
    <row r="49" spans="1:12" customFormat="1" ht="45" x14ac:dyDescent="0.25">
      <c r="A49" s="8">
        <f>A47+1</f>
        <v>34</v>
      </c>
      <c r="B49" s="20">
        <v>223945</v>
      </c>
      <c r="C49" s="22" t="s">
        <v>115</v>
      </c>
      <c r="D49" s="22" t="s">
        <v>88</v>
      </c>
      <c r="E49" s="23">
        <v>2148517</v>
      </c>
      <c r="F49" s="23">
        <v>2148517</v>
      </c>
      <c r="G49" s="23">
        <v>933853.33</v>
      </c>
      <c r="H49" s="24">
        <v>1346</v>
      </c>
      <c r="I49" s="25">
        <v>52</v>
      </c>
      <c r="J49" s="25">
        <v>614</v>
      </c>
      <c r="K49" s="10">
        <v>361.9</v>
      </c>
      <c r="L49" s="37" t="s">
        <v>135</v>
      </c>
    </row>
    <row r="50" spans="1:12" customFormat="1" ht="45" x14ac:dyDescent="0.25">
      <c r="A50" s="8">
        <f t="shared" ref="A50:A70" si="7">A49+1</f>
        <v>35</v>
      </c>
      <c r="B50" s="20">
        <v>223988</v>
      </c>
      <c r="C50" s="22" t="s">
        <v>116</v>
      </c>
      <c r="D50" s="22" t="s">
        <v>88</v>
      </c>
      <c r="E50" s="23">
        <v>1478900.9979999999</v>
      </c>
      <c r="F50" s="23">
        <v>1478900.9979999999</v>
      </c>
      <c r="G50" s="23">
        <v>990004.91</v>
      </c>
      <c r="H50" s="24">
        <v>1198</v>
      </c>
      <c r="I50" s="25">
        <v>55</v>
      </c>
      <c r="J50" s="25">
        <v>423</v>
      </c>
      <c r="K50" s="10">
        <v>0</v>
      </c>
      <c r="L50" s="37" t="s">
        <v>136</v>
      </c>
    </row>
    <row r="51" spans="1:12" customFormat="1" ht="45" x14ac:dyDescent="0.25">
      <c r="A51" s="8">
        <f t="shared" si="7"/>
        <v>36</v>
      </c>
      <c r="B51" s="20">
        <v>224014</v>
      </c>
      <c r="C51" s="22" t="s">
        <v>117</v>
      </c>
      <c r="D51" s="22" t="s">
        <v>88</v>
      </c>
      <c r="E51" s="23">
        <v>1536366.996</v>
      </c>
      <c r="F51" s="23">
        <v>2000000</v>
      </c>
      <c r="G51" s="23">
        <v>415645.09</v>
      </c>
      <c r="H51" s="24">
        <v>839</v>
      </c>
      <c r="I51" s="25">
        <v>124</v>
      </c>
      <c r="J51" s="25">
        <v>439</v>
      </c>
      <c r="K51" s="10">
        <v>263.58</v>
      </c>
      <c r="L51" s="37" t="s">
        <v>135</v>
      </c>
    </row>
    <row r="52" spans="1:12" customFormat="1" ht="50.25" customHeight="1" x14ac:dyDescent="0.25">
      <c r="A52" s="8">
        <f t="shared" si="7"/>
        <v>37</v>
      </c>
      <c r="B52" s="20">
        <v>224020</v>
      </c>
      <c r="C52" s="22" t="s">
        <v>118</v>
      </c>
      <c r="D52" s="22" t="s">
        <v>88</v>
      </c>
      <c r="E52" s="23">
        <v>1462275.004</v>
      </c>
      <c r="F52" s="23">
        <v>1462275.004</v>
      </c>
      <c r="G52" s="23">
        <v>748501.34</v>
      </c>
      <c r="H52" s="24">
        <v>1043</v>
      </c>
      <c r="I52" s="25">
        <v>697</v>
      </c>
      <c r="J52" s="25">
        <v>418</v>
      </c>
      <c r="K52" s="10">
        <v>376.11</v>
      </c>
      <c r="L52" s="37" t="s">
        <v>133</v>
      </c>
    </row>
    <row r="53" spans="1:12" customFormat="1" ht="45" x14ac:dyDescent="0.25">
      <c r="A53" s="8">
        <f t="shared" si="7"/>
        <v>38</v>
      </c>
      <c r="B53" s="20">
        <v>224103</v>
      </c>
      <c r="C53" s="22" t="s">
        <v>119</v>
      </c>
      <c r="D53" s="22" t="s">
        <v>88</v>
      </c>
      <c r="E53" s="23">
        <v>2196807.9980000001</v>
      </c>
      <c r="F53" s="23">
        <v>2196807.9980000001</v>
      </c>
      <c r="G53" s="23">
        <v>1317754.33</v>
      </c>
      <c r="H53" s="24">
        <v>1406</v>
      </c>
      <c r="I53" s="25">
        <v>290</v>
      </c>
      <c r="J53" s="25">
        <v>628</v>
      </c>
      <c r="K53" s="10">
        <v>592.52</v>
      </c>
      <c r="L53" s="37" t="s">
        <v>135</v>
      </c>
    </row>
    <row r="54" spans="1:12" customFormat="1" ht="45" x14ac:dyDescent="0.25">
      <c r="A54" s="8">
        <f t="shared" si="7"/>
        <v>39</v>
      </c>
      <c r="B54" s="20">
        <v>224123</v>
      </c>
      <c r="C54" s="22" t="s">
        <v>120</v>
      </c>
      <c r="D54" s="22" t="s">
        <v>88</v>
      </c>
      <c r="E54" s="23">
        <v>1251089</v>
      </c>
      <c r="F54" s="23">
        <v>1251089</v>
      </c>
      <c r="G54" s="23">
        <v>477055.18</v>
      </c>
      <c r="H54" s="24">
        <v>779</v>
      </c>
      <c r="I54" s="25">
        <v>21</v>
      </c>
      <c r="J54" s="25">
        <v>357</v>
      </c>
      <c r="K54" s="10">
        <v>0</v>
      </c>
      <c r="L54" s="37" t="s">
        <v>133</v>
      </c>
    </row>
    <row r="55" spans="1:12" customFormat="1" ht="60" x14ac:dyDescent="0.25">
      <c r="A55" s="8">
        <f t="shared" si="7"/>
        <v>40</v>
      </c>
      <c r="B55" s="20">
        <v>227552</v>
      </c>
      <c r="C55" s="22" t="s">
        <v>121</v>
      </c>
      <c r="D55" s="22" t="s">
        <v>88</v>
      </c>
      <c r="E55" s="23">
        <v>2860012</v>
      </c>
      <c r="F55" s="23">
        <v>5122258</v>
      </c>
      <c r="G55" s="23">
        <v>1679472.63</v>
      </c>
      <c r="H55" s="24">
        <v>1758</v>
      </c>
      <c r="I55" s="25">
        <v>104</v>
      </c>
      <c r="J55" s="25">
        <v>817</v>
      </c>
      <c r="K55" s="10">
        <v>601.11</v>
      </c>
      <c r="L55" s="37" t="s">
        <v>133</v>
      </c>
    </row>
    <row r="56" spans="1:12" customFormat="1" ht="30" x14ac:dyDescent="0.25">
      <c r="A56" s="8">
        <f t="shared" si="7"/>
        <v>41</v>
      </c>
      <c r="B56" s="20">
        <v>232678</v>
      </c>
      <c r="C56" s="22" t="s">
        <v>122</v>
      </c>
      <c r="D56" s="22" t="s">
        <v>88</v>
      </c>
      <c r="E56" s="23">
        <v>3066758</v>
      </c>
      <c r="F56" s="23">
        <v>2639384</v>
      </c>
      <c r="G56" s="23">
        <v>0</v>
      </c>
      <c r="H56" s="24">
        <v>1679</v>
      </c>
      <c r="I56" s="25">
        <v>175</v>
      </c>
      <c r="J56" s="25">
        <v>753.89</v>
      </c>
      <c r="K56" s="10">
        <v>0</v>
      </c>
      <c r="L56" s="37" t="s">
        <v>135</v>
      </c>
    </row>
    <row r="57" spans="1:12" customFormat="1" ht="45" x14ac:dyDescent="0.25">
      <c r="A57" s="8">
        <f t="shared" si="7"/>
        <v>42</v>
      </c>
      <c r="B57" s="20">
        <v>244266</v>
      </c>
      <c r="C57" s="22" t="s">
        <v>123</v>
      </c>
      <c r="D57" s="22" t="s">
        <v>88</v>
      </c>
      <c r="E57" s="23">
        <v>2179948</v>
      </c>
      <c r="F57" s="23">
        <v>2399833</v>
      </c>
      <c r="G57" s="23">
        <v>1789884.73</v>
      </c>
      <c r="H57" s="24">
        <v>859</v>
      </c>
      <c r="I57" s="25">
        <v>60</v>
      </c>
      <c r="J57" s="25">
        <v>686</v>
      </c>
      <c r="K57" s="10">
        <v>543.29</v>
      </c>
      <c r="L57" s="37" t="s">
        <v>133</v>
      </c>
    </row>
    <row r="58" spans="1:12" customFormat="1" ht="30" x14ac:dyDescent="0.25">
      <c r="A58" s="8">
        <f t="shared" si="7"/>
        <v>43</v>
      </c>
      <c r="B58" s="20">
        <v>244292</v>
      </c>
      <c r="C58" s="22" t="s">
        <v>124</v>
      </c>
      <c r="D58" s="22" t="s">
        <v>88</v>
      </c>
      <c r="E58" s="23">
        <v>2251381.0040000002</v>
      </c>
      <c r="F58" s="23">
        <v>2879830</v>
      </c>
      <c r="G58" s="23">
        <v>651876.99</v>
      </c>
      <c r="H58" s="24">
        <v>1373</v>
      </c>
      <c r="I58" s="25">
        <v>55</v>
      </c>
      <c r="J58" s="25">
        <v>643</v>
      </c>
      <c r="K58" s="10">
        <v>546.69000000000005</v>
      </c>
      <c r="L58" s="37" t="s">
        <v>136</v>
      </c>
    </row>
    <row r="59" spans="1:12" customFormat="1" ht="30" x14ac:dyDescent="0.25">
      <c r="A59" s="8">
        <f t="shared" si="7"/>
        <v>44</v>
      </c>
      <c r="B59" s="20">
        <v>244304</v>
      </c>
      <c r="C59" s="22" t="s">
        <v>125</v>
      </c>
      <c r="D59" s="22" t="s">
        <v>88</v>
      </c>
      <c r="E59" s="23">
        <v>2153324.9959999998</v>
      </c>
      <c r="F59" s="23">
        <v>4199169</v>
      </c>
      <c r="G59" s="23">
        <v>1096346.5900000001</v>
      </c>
      <c r="H59" s="24">
        <v>1190</v>
      </c>
      <c r="I59" s="25">
        <v>615</v>
      </c>
      <c r="J59" s="25">
        <v>615</v>
      </c>
      <c r="K59" s="10">
        <v>309.35000000000002</v>
      </c>
      <c r="L59" s="37" t="s">
        <v>133</v>
      </c>
    </row>
    <row r="60" spans="1:12" customFormat="1" ht="49.5" customHeight="1" x14ac:dyDescent="0.25">
      <c r="A60" s="8">
        <f t="shared" si="7"/>
        <v>45</v>
      </c>
      <c r="B60" s="20">
        <v>258925</v>
      </c>
      <c r="C60" s="22" t="s">
        <v>126</v>
      </c>
      <c r="D60" s="22" t="s">
        <v>88</v>
      </c>
      <c r="E60" s="23">
        <v>90518</v>
      </c>
      <c r="F60" s="23">
        <v>327201</v>
      </c>
      <c r="G60" s="23">
        <v>327200.27</v>
      </c>
      <c r="H60" s="24">
        <v>492</v>
      </c>
      <c r="I60" s="25">
        <v>26</v>
      </c>
      <c r="J60" s="25">
        <v>93.62</v>
      </c>
      <c r="K60" s="10">
        <v>24.7</v>
      </c>
      <c r="L60" s="37" t="s">
        <v>135</v>
      </c>
    </row>
    <row r="61" spans="1:12" customFormat="1" ht="30" x14ac:dyDescent="0.25">
      <c r="A61" s="8">
        <f t="shared" si="7"/>
        <v>46</v>
      </c>
      <c r="B61" s="20">
        <v>261988</v>
      </c>
      <c r="C61" s="22" t="s">
        <v>127</v>
      </c>
      <c r="D61" s="22" t="s">
        <v>88</v>
      </c>
      <c r="E61" s="23">
        <v>1246499</v>
      </c>
      <c r="F61" s="23">
        <v>1939113</v>
      </c>
      <c r="G61" s="23">
        <v>723853.02</v>
      </c>
      <c r="H61" s="24">
        <v>796</v>
      </c>
      <c r="I61" s="25">
        <v>356</v>
      </c>
      <c r="J61" s="25">
        <v>356</v>
      </c>
      <c r="K61" s="10">
        <v>170.58</v>
      </c>
      <c r="L61" s="37" t="s">
        <v>136</v>
      </c>
    </row>
    <row r="62" spans="1:12" customFormat="1" ht="47.25" customHeight="1" x14ac:dyDescent="0.25">
      <c r="A62" s="8">
        <f t="shared" si="7"/>
        <v>47</v>
      </c>
      <c r="B62" s="20">
        <v>261991</v>
      </c>
      <c r="C62" s="22" t="s">
        <v>128</v>
      </c>
      <c r="D62" s="22" t="s">
        <v>88</v>
      </c>
      <c r="E62" s="23">
        <v>1763919</v>
      </c>
      <c r="F62" s="23">
        <v>3225078</v>
      </c>
      <c r="G62" s="23">
        <v>1952483.92</v>
      </c>
      <c r="H62" s="24">
        <v>1100</v>
      </c>
      <c r="I62" s="25">
        <v>504</v>
      </c>
      <c r="J62" s="25">
        <v>558.48</v>
      </c>
      <c r="K62" s="10">
        <v>346.53000000000003</v>
      </c>
      <c r="L62" s="37" t="s">
        <v>133</v>
      </c>
    </row>
    <row r="63" spans="1:12" customFormat="1" ht="45" x14ac:dyDescent="0.25">
      <c r="A63" s="8">
        <f t="shared" si="7"/>
        <v>48</v>
      </c>
      <c r="B63" s="20">
        <v>261999</v>
      </c>
      <c r="C63" s="22" t="s">
        <v>129</v>
      </c>
      <c r="D63" s="22" t="s">
        <v>88</v>
      </c>
      <c r="E63" s="23">
        <v>3448071.0019999999</v>
      </c>
      <c r="F63" s="23">
        <v>3448071</v>
      </c>
      <c r="G63" s="23">
        <v>0</v>
      </c>
      <c r="H63" s="24">
        <v>1523</v>
      </c>
      <c r="I63" s="25">
        <v>985</v>
      </c>
      <c r="J63" s="25">
        <v>985</v>
      </c>
      <c r="K63" s="10">
        <v>0</v>
      </c>
      <c r="L63" s="37" t="s">
        <v>134</v>
      </c>
    </row>
    <row r="64" spans="1:12" customFormat="1" ht="60" x14ac:dyDescent="0.25">
      <c r="A64" s="8">
        <f t="shared" si="7"/>
        <v>49</v>
      </c>
      <c r="B64" s="20">
        <v>262004</v>
      </c>
      <c r="C64" s="22" t="s">
        <v>130</v>
      </c>
      <c r="D64" s="22" t="s">
        <v>88</v>
      </c>
      <c r="E64" s="23">
        <v>3815103</v>
      </c>
      <c r="F64" s="23">
        <v>2971878</v>
      </c>
      <c r="G64" s="23">
        <v>0</v>
      </c>
      <c r="H64" s="24">
        <v>1618</v>
      </c>
      <c r="I64" s="25">
        <v>1090</v>
      </c>
      <c r="J64" s="25">
        <v>626</v>
      </c>
      <c r="K64" s="10">
        <v>469.84</v>
      </c>
      <c r="L64" s="37" t="s">
        <v>135</v>
      </c>
    </row>
    <row r="65" spans="1:12" customFormat="1" ht="60" x14ac:dyDescent="0.25">
      <c r="A65" s="8">
        <f t="shared" si="7"/>
        <v>50</v>
      </c>
      <c r="B65" s="20">
        <v>262009</v>
      </c>
      <c r="C65" s="22" t="s">
        <v>131</v>
      </c>
      <c r="D65" s="22" t="s">
        <v>88</v>
      </c>
      <c r="E65" s="23">
        <v>1718803</v>
      </c>
      <c r="F65" s="23">
        <v>3123076</v>
      </c>
      <c r="G65" s="23">
        <v>2523075.89</v>
      </c>
      <c r="H65" s="24">
        <v>1164</v>
      </c>
      <c r="I65" s="25">
        <v>491</v>
      </c>
      <c r="J65" s="25">
        <v>892</v>
      </c>
      <c r="K65" s="10">
        <v>510.74</v>
      </c>
      <c r="L65" s="37" t="s">
        <v>133</v>
      </c>
    </row>
    <row r="66" spans="1:12" customFormat="1" ht="45" x14ac:dyDescent="0.25">
      <c r="A66" s="8">
        <f t="shared" si="7"/>
        <v>51</v>
      </c>
      <c r="B66" s="20">
        <v>61755</v>
      </c>
      <c r="C66" s="22" t="s">
        <v>132</v>
      </c>
      <c r="D66" s="22" t="s">
        <v>88</v>
      </c>
      <c r="E66" s="23">
        <v>56169987</v>
      </c>
      <c r="F66" s="23">
        <v>48025800</v>
      </c>
      <c r="G66" s="23">
        <v>14716719.41</v>
      </c>
      <c r="H66" s="24">
        <v>3500</v>
      </c>
      <c r="I66" s="25">
        <v>3500</v>
      </c>
      <c r="J66" s="25">
        <v>16049</v>
      </c>
      <c r="K66" s="10">
        <v>5050.8500000000004</v>
      </c>
      <c r="L66" s="37" t="s">
        <v>133</v>
      </c>
    </row>
    <row r="67" spans="1:12" x14ac:dyDescent="0.25">
      <c r="A67" s="5" t="s">
        <v>218</v>
      </c>
      <c r="B67" s="6"/>
      <c r="C67" s="6"/>
      <c r="D67" s="6"/>
      <c r="E67" s="6"/>
      <c r="F67" s="6"/>
      <c r="G67" s="6"/>
      <c r="H67" s="15"/>
      <c r="I67" s="16"/>
      <c r="J67" s="16"/>
      <c r="K67" s="16"/>
      <c r="L67" s="37"/>
    </row>
    <row r="68" spans="1:12" customFormat="1" ht="45" x14ac:dyDescent="0.25">
      <c r="A68" s="8">
        <f>A66+1</f>
        <v>52</v>
      </c>
      <c r="B68" s="33">
        <v>254887</v>
      </c>
      <c r="C68" s="34" t="s">
        <v>219</v>
      </c>
      <c r="D68" s="34" t="s">
        <v>88</v>
      </c>
      <c r="E68" s="54">
        <v>0</v>
      </c>
      <c r="F68" s="54">
        <v>852172</v>
      </c>
      <c r="G68" s="54">
        <v>504430.56</v>
      </c>
      <c r="H68" s="55">
        <v>327</v>
      </c>
      <c r="I68" s="56">
        <v>0</v>
      </c>
      <c r="J68" s="56">
        <v>242.75</v>
      </c>
      <c r="K68" s="10">
        <v>218.5</v>
      </c>
      <c r="L68" s="53"/>
    </row>
    <row r="69" spans="1:12" customFormat="1" ht="60" x14ac:dyDescent="0.25">
      <c r="A69" s="8">
        <f t="shared" si="7"/>
        <v>53</v>
      </c>
      <c r="B69" s="33">
        <v>256611</v>
      </c>
      <c r="C69" s="34" t="s">
        <v>220</v>
      </c>
      <c r="D69" s="34" t="s">
        <v>88</v>
      </c>
      <c r="E69" s="54">
        <v>0</v>
      </c>
      <c r="F69" s="54">
        <v>488371</v>
      </c>
      <c r="G69" s="54">
        <v>489228.49</v>
      </c>
      <c r="H69" s="55">
        <v>887</v>
      </c>
      <c r="I69" s="56">
        <v>0</v>
      </c>
      <c r="J69" s="56">
        <v>140.25</v>
      </c>
      <c r="K69" s="10">
        <v>140.16</v>
      </c>
      <c r="L69" s="53"/>
    </row>
    <row r="70" spans="1:12" s="68" customFormat="1" ht="45" x14ac:dyDescent="0.25">
      <c r="A70" s="65">
        <f t="shared" si="7"/>
        <v>54</v>
      </c>
      <c r="B70" s="33">
        <v>265075</v>
      </c>
      <c r="C70" s="34" t="s">
        <v>256</v>
      </c>
      <c r="D70" s="34" t="s">
        <v>88</v>
      </c>
      <c r="E70" s="54">
        <v>0</v>
      </c>
      <c r="F70" s="54">
        <v>3180523</v>
      </c>
      <c r="G70" s="54">
        <v>0</v>
      </c>
      <c r="H70" s="55"/>
      <c r="I70" s="56">
        <v>0</v>
      </c>
      <c r="J70" s="56">
        <v>909</v>
      </c>
      <c r="K70" s="66">
        <v>0</v>
      </c>
      <c r="L70" s="67"/>
    </row>
    <row r="71" spans="1:12" x14ac:dyDescent="0.25">
      <c r="A71" s="5" t="s">
        <v>218</v>
      </c>
      <c r="B71" s="6"/>
      <c r="C71" s="6"/>
      <c r="D71" s="6"/>
      <c r="E71" s="6"/>
      <c r="F71" s="6"/>
      <c r="G71" s="6"/>
      <c r="H71" s="15"/>
      <c r="I71" s="16"/>
      <c r="J71" s="16"/>
      <c r="K71" s="16"/>
      <c r="L71" s="37"/>
    </row>
    <row r="72" spans="1:12" customFormat="1" ht="45" x14ac:dyDescent="0.25">
      <c r="A72" s="8">
        <f>A70+1</f>
        <v>55</v>
      </c>
      <c r="B72" s="33">
        <v>279052</v>
      </c>
      <c r="C72" s="34" t="s">
        <v>105</v>
      </c>
      <c r="D72" s="34" t="s">
        <v>88</v>
      </c>
      <c r="E72" s="54">
        <v>0</v>
      </c>
      <c r="F72" s="54">
        <v>30000000</v>
      </c>
      <c r="G72" s="54">
        <v>0</v>
      </c>
      <c r="H72" s="55">
        <v>7899</v>
      </c>
      <c r="I72" s="56">
        <v>0</v>
      </c>
      <c r="J72" s="56">
        <v>8571</v>
      </c>
      <c r="K72" s="10">
        <v>0</v>
      </c>
      <c r="L72" s="53"/>
    </row>
    <row r="73" spans="1:12" customFormat="1" ht="45" x14ac:dyDescent="0.25">
      <c r="A73" s="8">
        <f t="shared" ref="A73:A75" si="8">A72+1</f>
        <v>56</v>
      </c>
      <c r="B73" s="33">
        <v>279063</v>
      </c>
      <c r="C73" s="34" t="s">
        <v>226</v>
      </c>
      <c r="D73" s="34" t="s">
        <v>88</v>
      </c>
      <c r="E73" s="54">
        <v>0</v>
      </c>
      <c r="F73" s="54">
        <v>30000000</v>
      </c>
      <c r="G73" s="54">
        <v>0</v>
      </c>
      <c r="H73" s="55">
        <v>7899</v>
      </c>
      <c r="I73" s="56">
        <v>0</v>
      </c>
      <c r="J73" s="56">
        <v>8571</v>
      </c>
      <c r="K73" s="10">
        <v>0</v>
      </c>
      <c r="L73" s="53"/>
    </row>
    <row r="74" spans="1:12" customFormat="1" ht="45" x14ac:dyDescent="0.25">
      <c r="A74" s="8">
        <f t="shared" si="8"/>
        <v>57</v>
      </c>
      <c r="B74" s="33">
        <v>279066</v>
      </c>
      <c r="C74" s="34" t="s">
        <v>227</v>
      </c>
      <c r="D74" s="34" t="s">
        <v>88</v>
      </c>
      <c r="E74" s="54">
        <v>0</v>
      </c>
      <c r="F74" s="54">
        <v>30000000</v>
      </c>
      <c r="G74" s="54">
        <v>0</v>
      </c>
      <c r="H74" s="55">
        <v>7899</v>
      </c>
      <c r="I74" s="56">
        <v>0</v>
      </c>
      <c r="J74" s="56">
        <v>8571</v>
      </c>
      <c r="K74" s="10">
        <v>0</v>
      </c>
      <c r="L74" s="53"/>
    </row>
    <row r="75" spans="1:12" customFormat="1" ht="75" x14ac:dyDescent="0.25">
      <c r="A75" s="8">
        <f t="shared" si="8"/>
        <v>58</v>
      </c>
      <c r="B75" s="33">
        <v>287625</v>
      </c>
      <c r="C75" s="34" t="s">
        <v>228</v>
      </c>
      <c r="D75" s="34" t="s">
        <v>88</v>
      </c>
      <c r="E75" s="54">
        <v>0</v>
      </c>
      <c r="F75" s="54">
        <v>30000000</v>
      </c>
      <c r="G75" s="54">
        <v>0</v>
      </c>
      <c r="H75" s="55">
        <v>7899</v>
      </c>
      <c r="I75" s="56">
        <v>0</v>
      </c>
      <c r="J75" s="56">
        <v>8571</v>
      </c>
      <c r="K75" s="10">
        <v>0</v>
      </c>
      <c r="L75" s="53"/>
    </row>
    <row r="76" spans="1:12" s="1" customFormat="1" ht="15.75" x14ac:dyDescent="0.25">
      <c r="A76" s="5" t="s">
        <v>83</v>
      </c>
      <c r="B76" s="13"/>
      <c r="C76" s="13"/>
      <c r="D76" s="13"/>
      <c r="E76" s="14">
        <v>242828399.998</v>
      </c>
      <c r="F76" s="14">
        <v>420898327</v>
      </c>
      <c r="G76" s="14">
        <v>106901235.89</v>
      </c>
      <c r="H76" s="17">
        <v>256576.54</v>
      </c>
      <c r="I76" s="18">
        <v>87312</v>
      </c>
      <c r="J76" s="18">
        <v>96831</v>
      </c>
      <c r="K76" s="18">
        <v>32703.210000000006</v>
      </c>
      <c r="L76" s="36"/>
    </row>
    <row r="77" spans="1:12" x14ac:dyDescent="0.25">
      <c r="A77" s="124" t="s">
        <v>267</v>
      </c>
    </row>
    <row r="78" spans="1:12" x14ac:dyDescent="0.25">
      <c r="A78" s="124" t="s">
        <v>268</v>
      </c>
    </row>
  </sheetData>
  <mergeCells count="7">
    <mergeCell ref="L5:L6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scale="4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"/>
  <sheetViews>
    <sheetView tabSelected="1" view="pageBreakPreview" zoomScale="85" zoomScaleNormal="100" zoomScaleSheetLayoutView="85" workbookViewId="0">
      <selection activeCell="A13" sqref="A13:A14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5.140625" style="2" customWidth="1"/>
    <col min="5" max="6" width="19" style="2" bestFit="1" customWidth="1"/>
    <col min="7" max="7" width="12" style="2" bestFit="1" customWidth="1"/>
    <col min="8" max="8" width="14.7109375" customWidth="1"/>
    <col min="9" max="11" width="14.71093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137</v>
      </c>
    </row>
    <row r="3" spans="1:11" x14ac:dyDescent="0.25">
      <c r="A3" s="1" t="s">
        <v>1</v>
      </c>
    </row>
    <row r="4" spans="1:11" ht="9.9499999999999993" customHeight="1" thickBot="1" x14ac:dyDescent="0.3"/>
    <row r="5" spans="1:11" x14ac:dyDescent="0.2">
      <c r="A5" s="75" t="s">
        <v>2</v>
      </c>
      <c r="B5" s="76" t="s">
        <v>3</v>
      </c>
      <c r="C5" s="76" t="s">
        <v>4</v>
      </c>
      <c r="D5" s="76" t="s">
        <v>5</v>
      </c>
      <c r="E5" s="76"/>
      <c r="F5" s="76"/>
      <c r="G5" s="76"/>
      <c r="H5" s="76" t="s">
        <v>6</v>
      </c>
      <c r="I5" s="76"/>
      <c r="J5" s="76"/>
      <c r="K5" s="77" t="s">
        <v>85</v>
      </c>
    </row>
    <row r="6" spans="1:11" ht="30" customHeight="1" x14ac:dyDescent="0.2">
      <c r="A6" s="78"/>
      <c r="B6" s="70"/>
      <c r="C6" s="70"/>
      <c r="D6" s="70"/>
      <c r="E6" s="19" t="s">
        <v>7</v>
      </c>
      <c r="F6" s="19" t="s">
        <v>10</v>
      </c>
      <c r="G6" s="19" t="s">
        <v>8</v>
      </c>
      <c r="H6" s="4" t="s">
        <v>9</v>
      </c>
      <c r="I6" s="4" t="s">
        <v>7</v>
      </c>
      <c r="J6" s="4" t="s">
        <v>10</v>
      </c>
      <c r="K6" s="79" t="s">
        <v>84</v>
      </c>
    </row>
    <row r="7" spans="1:11" x14ac:dyDescent="0.25">
      <c r="A7" s="80" t="s">
        <v>139</v>
      </c>
      <c r="B7" s="6"/>
      <c r="C7" s="6"/>
      <c r="D7" s="6"/>
      <c r="E7" s="6"/>
      <c r="F7" s="6"/>
      <c r="G7" s="6"/>
      <c r="H7" s="6"/>
      <c r="I7" s="7"/>
      <c r="J7" s="7"/>
      <c r="K7" s="81"/>
    </row>
    <row r="8" spans="1:11" customFormat="1" ht="60" x14ac:dyDescent="0.25">
      <c r="A8" s="82">
        <v>1</v>
      </c>
      <c r="B8" s="39">
        <v>261192</v>
      </c>
      <c r="C8" s="40" t="s">
        <v>140</v>
      </c>
      <c r="D8" s="40" t="s">
        <v>88</v>
      </c>
      <c r="E8" s="41">
        <v>2618405</v>
      </c>
      <c r="F8" s="41">
        <v>2618405</v>
      </c>
      <c r="G8" s="41">
        <v>0</v>
      </c>
      <c r="H8" s="42">
        <v>2002</v>
      </c>
      <c r="I8" s="42">
        <v>2002</v>
      </c>
      <c r="J8" s="43">
        <v>1048</v>
      </c>
      <c r="K8" s="83">
        <v>0</v>
      </c>
    </row>
    <row r="9" spans="1:11" customFormat="1" ht="60" x14ac:dyDescent="0.25">
      <c r="A9" s="82">
        <f>A8+1</f>
        <v>2</v>
      </c>
      <c r="B9" s="39">
        <v>265158</v>
      </c>
      <c r="C9" s="40" t="s">
        <v>141</v>
      </c>
      <c r="D9" s="40" t="s">
        <v>88</v>
      </c>
      <c r="E9" s="41">
        <v>5000000</v>
      </c>
      <c r="F9" s="41">
        <v>5000000</v>
      </c>
      <c r="G9" s="41">
        <v>0</v>
      </c>
      <c r="H9" s="42">
        <v>1990</v>
      </c>
      <c r="I9" s="42">
        <v>1990</v>
      </c>
      <c r="J9" s="43">
        <v>1990</v>
      </c>
      <c r="K9" s="83">
        <v>0</v>
      </c>
    </row>
    <row r="10" spans="1:11" customFormat="1" ht="60" x14ac:dyDescent="0.25">
      <c r="A10" s="82">
        <f t="shared" ref="A10:A11" si="0">A9+1</f>
        <v>3</v>
      </c>
      <c r="B10" s="39">
        <v>279716</v>
      </c>
      <c r="C10" s="40" t="s">
        <v>142</v>
      </c>
      <c r="D10" s="40" t="s">
        <v>88</v>
      </c>
      <c r="E10" s="41">
        <v>5000000</v>
      </c>
      <c r="F10" s="41">
        <v>5000000</v>
      </c>
      <c r="G10" s="41">
        <v>0</v>
      </c>
      <c r="H10" s="42">
        <v>2062</v>
      </c>
      <c r="I10" s="42">
        <v>2062</v>
      </c>
      <c r="J10" s="43">
        <v>2062</v>
      </c>
      <c r="K10" s="83">
        <v>0</v>
      </c>
    </row>
    <row r="11" spans="1:11" customFormat="1" ht="60" x14ac:dyDescent="0.25">
      <c r="A11" s="82">
        <f t="shared" si="0"/>
        <v>4</v>
      </c>
      <c r="B11" s="39">
        <v>279717</v>
      </c>
      <c r="C11" s="40" t="s">
        <v>143</v>
      </c>
      <c r="D11" s="40" t="s">
        <v>88</v>
      </c>
      <c r="E11" s="41">
        <v>5000000</v>
      </c>
      <c r="F11" s="41">
        <v>5000000</v>
      </c>
      <c r="G11" s="41">
        <v>0</v>
      </c>
      <c r="H11" s="42">
        <v>2232</v>
      </c>
      <c r="I11" s="42">
        <v>2232</v>
      </c>
      <c r="J11" s="43">
        <v>2232</v>
      </c>
      <c r="K11" s="83">
        <v>0</v>
      </c>
    </row>
    <row r="12" spans="1:11" s="1" customFormat="1" ht="15.75" thickBot="1" x14ac:dyDescent="0.3">
      <c r="A12" s="84" t="s">
        <v>83</v>
      </c>
      <c r="B12" s="85"/>
      <c r="C12" s="85"/>
      <c r="D12" s="85"/>
      <c r="E12" s="86">
        <v>17618405</v>
      </c>
      <c r="F12" s="86">
        <v>17618405</v>
      </c>
      <c r="G12" s="86">
        <v>0</v>
      </c>
      <c r="H12" s="87">
        <v>8286</v>
      </c>
      <c r="I12" s="88">
        <v>8286</v>
      </c>
      <c r="J12" s="88">
        <v>7332</v>
      </c>
      <c r="K12" s="89">
        <v>0</v>
      </c>
    </row>
    <row r="13" spans="1:11" x14ac:dyDescent="0.25">
      <c r="A13" s="124" t="s">
        <v>267</v>
      </c>
    </row>
    <row r="14" spans="1:11" x14ac:dyDescent="0.25">
      <c r="A14" s="124" t="s">
        <v>268</v>
      </c>
    </row>
  </sheetData>
  <mergeCells count="6">
    <mergeCell ref="A5:A6"/>
    <mergeCell ref="B5:B6"/>
    <mergeCell ref="C5:C6"/>
    <mergeCell ref="D5:D6"/>
    <mergeCell ref="E5:G5"/>
    <mergeCell ref="H5:J5"/>
  </mergeCells>
  <pageMargins left="0.70866141732283472" right="0.70866141732283472" top="0.74803149606299213" bottom="0.74803149606299213" header="0.31496062992125984" footer="0.31496062992125984"/>
  <pageSetup scale="4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topLeftCell="A49" zoomScale="60" zoomScaleNormal="100" workbookViewId="0">
      <selection activeCell="Z9" sqref="Z9"/>
    </sheetView>
  </sheetViews>
  <sheetFormatPr baseColWidth="10" defaultRowHeight="15" x14ac:dyDescent="0.25"/>
  <cols>
    <col min="1" max="1" width="6.5703125" style="2" customWidth="1"/>
    <col min="2" max="2" width="9.7109375" style="2" customWidth="1"/>
    <col min="3" max="3" width="40.7109375" style="2" customWidth="1"/>
    <col min="4" max="4" width="16.28515625" style="2" customWidth="1"/>
    <col min="5" max="6" width="25.85546875" style="2" customWidth="1"/>
    <col min="7" max="7" width="22.5703125" style="2" bestFit="1" customWidth="1"/>
    <col min="8" max="8" width="15.7109375" customWidth="1"/>
    <col min="9" max="10" width="15.7109375" style="3" customWidth="1"/>
    <col min="11" max="11" width="14.7109375" style="3" customWidth="1"/>
    <col min="12" max="12" width="11.42578125" style="35" hidden="1" customWidth="1"/>
    <col min="13" max="16384" width="11.42578125" style="2"/>
  </cols>
  <sheetData>
    <row r="1" spans="1:13" x14ac:dyDescent="0.25">
      <c r="A1" s="1" t="s">
        <v>0</v>
      </c>
    </row>
    <row r="2" spans="1:13" x14ac:dyDescent="0.25">
      <c r="A2" s="1" t="s">
        <v>144</v>
      </c>
    </row>
    <row r="3" spans="1:13" x14ac:dyDescent="0.25">
      <c r="A3" s="1" t="s">
        <v>1</v>
      </c>
    </row>
    <row r="4" spans="1:13" ht="9.9499999999999993" customHeight="1" thickBot="1" x14ac:dyDescent="0.3"/>
    <row r="5" spans="1:13" x14ac:dyDescent="0.2">
      <c r="A5" s="75" t="s">
        <v>2</v>
      </c>
      <c r="B5" s="76" t="s">
        <v>3</v>
      </c>
      <c r="C5" s="76" t="s">
        <v>4</v>
      </c>
      <c r="D5" s="113" t="s">
        <v>5</v>
      </c>
      <c r="E5" s="75" t="s">
        <v>264</v>
      </c>
      <c r="F5" s="76"/>
      <c r="G5" s="96"/>
      <c r="H5" s="114" t="s">
        <v>6</v>
      </c>
      <c r="I5" s="114"/>
      <c r="J5" s="114"/>
      <c r="K5" s="115"/>
      <c r="L5" s="107" t="s">
        <v>138</v>
      </c>
    </row>
    <row r="6" spans="1:13" ht="30" customHeight="1" thickBot="1" x14ac:dyDescent="0.25">
      <c r="A6" s="116"/>
      <c r="B6" s="117"/>
      <c r="C6" s="117"/>
      <c r="D6" s="118"/>
      <c r="E6" s="119" t="s">
        <v>7</v>
      </c>
      <c r="F6" s="120" t="s">
        <v>10</v>
      </c>
      <c r="G6" s="121" t="s">
        <v>8</v>
      </c>
      <c r="H6" s="122" t="s">
        <v>9</v>
      </c>
      <c r="I6" s="120" t="s">
        <v>7</v>
      </c>
      <c r="J6" s="120" t="s">
        <v>10</v>
      </c>
      <c r="K6" s="121" t="s">
        <v>266</v>
      </c>
      <c r="L6" s="107"/>
    </row>
    <row r="7" spans="1:13" x14ac:dyDescent="0.25">
      <c r="A7" s="108" t="s">
        <v>17</v>
      </c>
      <c r="B7" s="109"/>
      <c r="C7" s="109"/>
      <c r="D7" s="109"/>
      <c r="E7" s="110"/>
      <c r="F7" s="109"/>
      <c r="G7" s="111"/>
      <c r="H7" s="109"/>
      <c r="I7" s="112"/>
      <c r="J7" s="112"/>
      <c r="K7" s="112"/>
      <c r="L7" s="37"/>
    </row>
    <row r="8" spans="1:13" customFormat="1" ht="51.75" customHeight="1" x14ac:dyDescent="0.25">
      <c r="A8" s="8">
        <v>1</v>
      </c>
      <c r="B8" s="40">
        <v>263551</v>
      </c>
      <c r="C8" s="40" t="s">
        <v>145</v>
      </c>
      <c r="D8" s="90" t="s">
        <v>15</v>
      </c>
      <c r="E8" s="99">
        <v>12052124</v>
      </c>
      <c r="F8" s="41">
        <v>12052124</v>
      </c>
      <c r="G8" s="100">
        <v>0</v>
      </c>
      <c r="H8" s="93">
        <v>350</v>
      </c>
      <c r="I8" s="43">
        <v>177.15</v>
      </c>
      <c r="J8" s="43">
        <v>191.28</v>
      </c>
      <c r="K8" s="10">
        <v>0</v>
      </c>
      <c r="L8" s="37" t="s">
        <v>136</v>
      </c>
    </row>
    <row r="9" spans="1:13" customFormat="1" ht="60" x14ac:dyDescent="0.25">
      <c r="A9" s="8">
        <f>A8+1</f>
        <v>2</v>
      </c>
      <c r="B9" s="40">
        <v>263554</v>
      </c>
      <c r="C9" s="40" t="s">
        <v>146</v>
      </c>
      <c r="D9" s="90" t="s">
        <v>15</v>
      </c>
      <c r="E9" s="99">
        <v>19144837</v>
      </c>
      <c r="F9" s="41">
        <v>19144837</v>
      </c>
      <c r="G9" s="100">
        <v>0</v>
      </c>
      <c r="H9" s="93">
        <v>303.14</v>
      </c>
      <c r="I9" s="43">
        <v>257</v>
      </c>
      <c r="J9" s="43">
        <v>184.06</v>
      </c>
      <c r="K9" s="10">
        <v>0</v>
      </c>
      <c r="L9" s="44" t="s">
        <v>135</v>
      </c>
    </row>
    <row r="10" spans="1:13" x14ac:dyDescent="0.25">
      <c r="A10" s="5" t="s">
        <v>29</v>
      </c>
      <c r="B10" s="6"/>
      <c r="C10" s="6"/>
      <c r="D10" s="6"/>
      <c r="E10" s="97"/>
      <c r="F10" s="6"/>
      <c r="G10" s="98"/>
      <c r="H10" s="15"/>
      <c r="I10" s="16"/>
      <c r="J10" s="16"/>
      <c r="K10" s="16"/>
      <c r="L10" s="37"/>
    </row>
    <row r="11" spans="1:13" customFormat="1" ht="75" x14ac:dyDescent="0.25">
      <c r="A11" s="8">
        <f>A9+1</f>
        <v>3</v>
      </c>
      <c r="B11" s="39">
        <v>276039</v>
      </c>
      <c r="C11" s="40" t="s">
        <v>147</v>
      </c>
      <c r="D11" s="91" t="s">
        <v>11</v>
      </c>
      <c r="E11" s="99">
        <v>15867620</v>
      </c>
      <c r="F11" s="41">
        <v>15867620</v>
      </c>
      <c r="G11" s="100">
        <v>0</v>
      </c>
      <c r="H11" s="93">
        <v>26.7</v>
      </c>
      <c r="I11" s="43">
        <v>13</v>
      </c>
      <c r="J11" s="43">
        <v>6.85</v>
      </c>
      <c r="K11" s="10">
        <v>0</v>
      </c>
      <c r="L11" s="37" t="s">
        <v>135</v>
      </c>
    </row>
    <row r="12" spans="1:13" customFormat="1" ht="60" x14ac:dyDescent="0.25">
      <c r="A12" s="8">
        <f t="shared" ref="A12" si="0">A11+1</f>
        <v>4</v>
      </c>
      <c r="B12" s="39">
        <v>276084</v>
      </c>
      <c r="C12" s="40" t="s">
        <v>148</v>
      </c>
      <c r="D12" s="91" t="s">
        <v>11</v>
      </c>
      <c r="E12" s="99">
        <v>13663004</v>
      </c>
      <c r="F12" s="41">
        <v>30163004</v>
      </c>
      <c r="G12" s="100">
        <v>0</v>
      </c>
      <c r="H12" s="93">
        <v>23.15</v>
      </c>
      <c r="I12" s="43">
        <v>12</v>
      </c>
      <c r="J12" s="43">
        <v>12</v>
      </c>
      <c r="K12" s="10">
        <v>0</v>
      </c>
      <c r="L12" s="37" t="s">
        <v>135</v>
      </c>
    </row>
    <row r="13" spans="1:13" x14ac:dyDescent="0.25">
      <c r="A13" s="5" t="s">
        <v>40</v>
      </c>
      <c r="B13" s="6"/>
      <c r="C13" s="6"/>
      <c r="D13" s="6"/>
      <c r="E13" s="97"/>
      <c r="F13" s="6"/>
      <c r="G13" s="98"/>
      <c r="H13" s="15"/>
      <c r="I13" s="16"/>
      <c r="J13" s="16"/>
      <c r="K13" s="16"/>
      <c r="L13" s="37"/>
    </row>
    <row r="14" spans="1:13" customFormat="1" ht="60" x14ac:dyDescent="0.25">
      <c r="A14" s="8">
        <f>A12+1</f>
        <v>5</v>
      </c>
      <c r="B14" s="47">
        <v>276408</v>
      </c>
      <c r="C14" s="48" t="s">
        <v>149</v>
      </c>
      <c r="D14" s="92" t="s">
        <v>11</v>
      </c>
      <c r="E14" s="101">
        <v>31485497</v>
      </c>
      <c r="F14" s="49">
        <v>6432084</v>
      </c>
      <c r="G14" s="102">
        <v>0</v>
      </c>
      <c r="H14" s="94">
        <v>4.21</v>
      </c>
      <c r="I14" s="50">
        <v>3</v>
      </c>
      <c r="J14" s="50">
        <v>2.88</v>
      </c>
      <c r="K14" s="10">
        <v>0</v>
      </c>
      <c r="L14" s="37" t="s">
        <v>135</v>
      </c>
      <c r="M14" s="51"/>
    </row>
    <row r="15" spans="1:13" customFormat="1" ht="45" x14ac:dyDescent="0.25">
      <c r="A15" s="8">
        <f t="shared" ref="A15" si="1">A14+1</f>
        <v>6</v>
      </c>
      <c r="B15" s="39">
        <v>277918</v>
      </c>
      <c r="C15" s="40" t="s">
        <v>150</v>
      </c>
      <c r="D15" s="90" t="s">
        <v>15</v>
      </c>
      <c r="E15" s="99">
        <v>18181951</v>
      </c>
      <c r="F15" s="41">
        <v>1681951</v>
      </c>
      <c r="G15" s="100">
        <v>0</v>
      </c>
      <c r="H15" s="93">
        <v>200</v>
      </c>
      <c r="I15" s="43">
        <v>76</v>
      </c>
      <c r="J15" s="43">
        <v>76</v>
      </c>
      <c r="K15" s="10">
        <v>0</v>
      </c>
      <c r="L15" s="37" t="s">
        <v>135</v>
      </c>
    </row>
    <row r="16" spans="1:13" x14ac:dyDescent="0.25">
      <c r="A16" s="5" t="s">
        <v>44</v>
      </c>
      <c r="B16" s="6"/>
      <c r="C16" s="6"/>
      <c r="D16" s="6"/>
      <c r="E16" s="97"/>
      <c r="F16" s="6"/>
      <c r="G16" s="98"/>
      <c r="H16" s="15"/>
      <c r="I16" s="16"/>
      <c r="J16" s="16"/>
      <c r="K16" s="16"/>
      <c r="L16" s="37"/>
    </row>
    <row r="17" spans="1:12" customFormat="1" ht="51.75" customHeight="1" x14ac:dyDescent="0.25">
      <c r="A17" s="8">
        <f>A15+1</f>
        <v>7</v>
      </c>
      <c r="B17" s="39">
        <v>276887</v>
      </c>
      <c r="C17" s="40" t="s">
        <v>151</v>
      </c>
      <c r="D17" s="90" t="s">
        <v>15</v>
      </c>
      <c r="E17" s="99">
        <v>14679204</v>
      </c>
      <c r="F17" s="41">
        <v>20609204</v>
      </c>
      <c r="G17" s="100">
        <v>16475255.65</v>
      </c>
      <c r="H17" s="93">
        <v>35.5</v>
      </c>
      <c r="I17" s="43">
        <v>28</v>
      </c>
      <c r="J17" s="43">
        <v>24.01</v>
      </c>
      <c r="K17" s="10">
        <v>19.84</v>
      </c>
      <c r="L17" s="37" t="s">
        <v>135</v>
      </c>
    </row>
    <row r="18" spans="1:12" x14ac:dyDescent="0.25">
      <c r="A18" s="5" t="s">
        <v>49</v>
      </c>
      <c r="B18" s="6"/>
      <c r="C18" s="6"/>
      <c r="D18" s="6"/>
      <c r="E18" s="97"/>
      <c r="F18" s="6"/>
      <c r="G18" s="98"/>
      <c r="H18" s="15"/>
      <c r="I18" s="16"/>
      <c r="J18" s="16"/>
      <c r="K18" s="16"/>
      <c r="L18" s="37"/>
    </row>
    <row r="19" spans="1:12" customFormat="1" ht="75" x14ac:dyDescent="0.25">
      <c r="A19" s="8">
        <f>A17+1</f>
        <v>8</v>
      </c>
      <c r="B19" s="48">
        <v>129914</v>
      </c>
      <c r="C19" s="48" t="s">
        <v>152</v>
      </c>
      <c r="D19" s="92" t="s">
        <v>11</v>
      </c>
      <c r="E19" s="101">
        <v>19823107</v>
      </c>
      <c r="F19" s="49">
        <v>1471753</v>
      </c>
      <c r="G19" s="102">
        <v>0</v>
      </c>
      <c r="H19" s="94">
        <v>16</v>
      </c>
      <c r="I19" s="50">
        <v>4</v>
      </c>
      <c r="J19" s="50">
        <v>0.3</v>
      </c>
      <c r="K19" s="10">
        <v>0</v>
      </c>
      <c r="L19" s="37" t="s">
        <v>133</v>
      </c>
    </row>
    <row r="20" spans="1:12" customFormat="1" ht="49.5" customHeight="1" x14ac:dyDescent="0.25">
      <c r="A20" s="8">
        <f t="shared" ref="A20:A29" si="2">A19+1</f>
        <v>9</v>
      </c>
      <c r="B20" s="40">
        <v>154956</v>
      </c>
      <c r="C20" s="40" t="s">
        <v>153</v>
      </c>
      <c r="D20" s="91" t="s">
        <v>11</v>
      </c>
      <c r="E20" s="99">
        <v>28842528</v>
      </c>
      <c r="F20" s="41">
        <v>24302633</v>
      </c>
      <c r="G20" s="100">
        <v>4311660.8</v>
      </c>
      <c r="H20" s="93">
        <v>11</v>
      </c>
      <c r="I20" s="43">
        <v>4</v>
      </c>
      <c r="J20" s="43">
        <v>3.89</v>
      </c>
      <c r="K20" s="10">
        <v>0.74</v>
      </c>
      <c r="L20" s="37" t="s">
        <v>135</v>
      </c>
    </row>
    <row r="21" spans="1:12" customFormat="1" ht="60" x14ac:dyDescent="0.25">
      <c r="A21" s="8">
        <f t="shared" si="2"/>
        <v>10</v>
      </c>
      <c r="B21" s="40">
        <v>154958</v>
      </c>
      <c r="C21" s="40" t="s">
        <v>154</v>
      </c>
      <c r="D21" s="91" t="s">
        <v>11</v>
      </c>
      <c r="E21" s="99">
        <v>3510536</v>
      </c>
      <c r="F21" s="41">
        <v>5290497</v>
      </c>
      <c r="G21" s="100">
        <v>5290403.24</v>
      </c>
      <c r="H21" s="93">
        <v>24</v>
      </c>
      <c r="I21" s="43">
        <v>5</v>
      </c>
      <c r="J21" s="43">
        <v>5.85</v>
      </c>
      <c r="K21" s="10">
        <v>5.26</v>
      </c>
      <c r="L21" s="37" t="s">
        <v>133</v>
      </c>
    </row>
    <row r="22" spans="1:12" customFormat="1" ht="60" x14ac:dyDescent="0.25">
      <c r="A22" s="8">
        <f t="shared" si="2"/>
        <v>11</v>
      </c>
      <c r="B22" s="40">
        <v>155771</v>
      </c>
      <c r="C22" s="40" t="s">
        <v>155</v>
      </c>
      <c r="D22" s="91" t="s">
        <v>11</v>
      </c>
      <c r="E22" s="99">
        <v>26232066</v>
      </c>
      <c r="F22" s="41">
        <v>47967417</v>
      </c>
      <c r="G22" s="100">
        <v>25034817.84</v>
      </c>
      <c r="H22" s="93">
        <v>23.25</v>
      </c>
      <c r="I22" s="43">
        <v>11</v>
      </c>
      <c r="J22" s="43">
        <v>11</v>
      </c>
      <c r="K22" s="10">
        <v>11.16</v>
      </c>
      <c r="L22" s="37" t="s">
        <v>135</v>
      </c>
    </row>
    <row r="23" spans="1:12" customFormat="1" ht="75" x14ac:dyDescent="0.25">
      <c r="A23" s="8">
        <f t="shared" si="2"/>
        <v>12</v>
      </c>
      <c r="B23" s="40">
        <v>155808</v>
      </c>
      <c r="C23" s="40" t="s">
        <v>203</v>
      </c>
      <c r="D23" s="91" t="s">
        <v>11</v>
      </c>
      <c r="E23" s="99">
        <v>0</v>
      </c>
      <c r="F23" s="41">
        <v>18351354</v>
      </c>
      <c r="G23" s="100">
        <v>12117899.74</v>
      </c>
      <c r="H23" s="93">
        <v>4</v>
      </c>
      <c r="I23" s="43">
        <v>0</v>
      </c>
      <c r="J23" s="43">
        <v>2.68</v>
      </c>
      <c r="K23" s="10">
        <v>1.7800000000000002</v>
      </c>
      <c r="L23" s="37"/>
    </row>
    <row r="24" spans="1:12" customFormat="1" ht="77.25" customHeight="1" x14ac:dyDescent="0.25">
      <c r="A24" s="8">
        <f t="shared" si="2"/>
        <v>13</v>
      </c>
      <c r="B24" s="39">
        <v>276035</v>
      </c>
      <c r="C24" s="40" t="s">
        <v>156</v>
      </c>
      <c r="D24" s="91" t="s">
        <v>11</v>
      </c>
      <c r="E24" s="99">
        <v>26467422</v>
      </c>
      <c r="F24" s="41">
        <v>70059521</v>
      </c>
      <c r="G24" s="100">
        <v>6318334.6799999997</v>
      </c>
      <c r="H24" s="93">
        <v>38.44</v>
      </c>
      <c r="I24" s="43">
        <v>12.17</v>
      </c>
      <c r="J24" s="43">
        <v>7.37</v>
      </c>
      <c r="K24" s="10">
        <v>1.4</v>
      </c>
      <c r="L24" s="37" t="s">
        <v>136</v>
      </c>
    </row>
    <row r="25" spans="1:12" customFormat="1" ht="45" x14ac:dyDescent="0.25">
      <c r="A25" s="8">
        <f t="shared" si="2"/>
        <v>14</v>
      </c>
      <c r="B25" s="39">
        <v>276083</v>
      </c>
      <c r="C25" s="40" t="s">
        <v>157</v>
      </c>
      <c r="D25" s="91" t="s">
        <v>11</v>
      </c>
      <c r="E25" s="99">
        <v>18347921</v>
      </c>
      <c r="F25" s="41">
        <v>9379235</v>
      </c>
      <c r="G25" s="100">
        <v>0</v>
      </c>
      <c r="H25" s="93">
        <v>17.8</v>
      </c>
      <c r="I25" s="43">
        <v>5</v>
      </c>
      <c r="J25" s="43">
        <v>0.6</v>
      </c>
      <c r="K25" s="10">
        <v>0</v>
      </c>
      <c r="L25" s="37" t="s">
        <v>135</v>
      </c>
    </row>
    <row r="26" spans="1:12" customFormat="1" ht="75.75" customHeight="1" x14ac:dyDescent="0.25">
      <c r="A26" s="8">
        <f t="shared" si="2"/>
        <v>15</v>
      </c>
      <c r="B26" s="39">
        <v>280288</v>
      </c>
      <c r="C26" s="40" t="s">
        <v>158</v>
      </c>
      <c r="D26" s="91" t="s">
        <v>11</v>
      </c>
      <c r="E26" s="99">
        <v>4451359</v>
      </c>
      <c r="F26" s="41">
        <v>4451359</v>
      </c>
      <c r="G26" s="100">
        <v>0</v>
      </c>
      <c r="H26" s="93">
        <v>6.31</v>
      </c>
      <c r="I26" s="43">
        <v>3</v>
      </c>
      <c r="J26" s="43">
        <v>0.8</v>
      </c>
      <c r="K26" s="10">
        <v>0</v>
      </c>
      <c r="L26" s="37" t="s">
        <v>135</v>
      </c>
    </row>
    <row r="27" spans="1:12" customFormat="1" ht="90" x14ac:dyDescent="0.25">
      <c r="A27" s="8">
        <f t="shared" si="2"/>
        <v>16</v>
      </c>
      <c r="B27" s="39">
        <v>280289</v>
      </c>
      <c r="C27" s="40" t="s">
        <v>159</v>
      </c>
      <c r="D27" s="91" t="s">
        <v>11</v>
      </c>
      <c r="E27" s="99">
        <v>1256860</v>
      </c>
      <c r="F27" s="41">
        <v>1256860</v>
      </c>
      <c r="G27" s="100">
        <v>0</v>
      </c>
      <c r="H27" s="93">
        <v>24.63</v>
      </c>
      <c r="I27" s="43">
        <v>19</v>
      </c>
      <c r="J27" s="43">
        <v>19</v>
      </c>
      <c r="K27" s="10">
        <v>0</v>
      </c>
      <c r="L27" s="37" t="s">
        <v>135</v>
      </c>
    </row>
    <row r="28" spans="1:12" customFormat="1" ht="75" x14ac:dyDescent="0.25">
      <c r="A28" s="8">
        <f t="shared" si="2"/>
        <v>17</v>
      </c>
      <c r="B28" s="39">
        <v>280291</v>
      </c>
      <c r="C28" s="40" t="s">
        <v>160</v>
      </c>
      <c r="D28" s="91" t="s">
        <v>11</v>
      </c>
      <c r="E28" s="99">
        <v>4423552</v>
      </c>
      <c r="F28" s="41">
        <v>4423552</v>
      </c>
      <c r="G28" s="100">
        <v>0</v>
      </c>
      <c r="H28" s="93">
        <v>3.22</v>
      </c>
      <c r="I28" s="43">
        <v>2</v>
      </c>
      <c r="J28" s="43">
        <v>2.0699999999999998</v>
      </c>
      <c r="K28" s="10">
        <v>0</v>
      </c>
      <c r="L28" s="37" t="s">
        <v>135</v>
      </c>
    </row>
    <row r="29" spans="1:12" customFormat="1" ht="77.25" customHeight="1" x14ac:dyDescent="0.25">
      <c r="A29" s="8">
        <f t="shared" si="2"/>
        <v>18</v>
      </c>
      <c r="B29" s="39">
        <v>280292</v>
      </c>
      <c r="C29" s="40" t="s">
        <v>161</v>
      </c>
      <c r="D29" s="91" t="s">
        <v>11</v>
      </c>
      <c r="E29" s="99">
        <v>3636914</v>
      </c>
      <c r="F29" s="41">
        <v>3636914</v>
      </c>
      <c r="G29" s="100">
        <v>0</v>
      </c>
      <c r="H29" s="93">
        <v>4.4000000000000004</v>
      </c>
      <c r="I29" s="43">
        <v>4</v>
      </c>
      <c r="J29" s="43">
        <v>0.88</v>
      </c>
      <c r="K29" s="10">
        <v>0</v>
      </c>
      <c r="L29" s="37" t="s">
        <v>135</v>
      </c>
    </row>
    <row r="30" spans="1:12" x14ac:dyDescent="0.25">
      <c r="A30" s="5" t="s">
        <v>72</v>
      </c>
      <c r="B30" s="6"/>
      <c r="C30" s="6"/>
      <c r="D30" s="6"/>
      <c r="E30" s="97"/>
      <c r="F30" s="6"/>
      <c r="G30" s="98"/>
      <c r="H30" s="15"/>
      <c r="I30" s="16"/>
      <c r="J30" s="16"/>
      <c r="K30" s="16"/>
      <c r="L30" s="37"/>
    </row>
    <row r="31" spans="1:12" customFormat="1" ht="60" x14ac:dyDescent="0.25">
      <c r="A31" s="8">
        <v>19</v>
      </c>
      <c r="B31" s="39">
        <v>277834</v>
      </c>
      <c r="C31" s="40" t="s">
        <v>162</v>
      </c>
      <c r="D31" s="91" t="s">
        <v>15</v>
      </c>
      <c r="E31" s="99">
        <v>23577797</v>
      </c>
      <c r="F31" s="41">
        <v>23577797</v>
      </c>
      <c r="G31" s="100">
        <v>0</v>
      </c>
      <c r="H31" s="93">
        <v>3552</v>
      </c>
      <c r="I31" s="43">
        <v>6852</v>
      </c>
      <c r="J31" s="43">
        <v>1370.4</v>
      </c>
      <c r="K31" s="10">
        <v>0</v>
      </c>
      <c r="L31" s="37" t="s">
        <v>135</v>
      </c>
    </row>
    <row r="32" spans="1:12" customFormat="1" ht="75" x14ac:dyDescent="0.25">
      <c r="A32" s="8">
        <f t="shared" ref="A32" si="3">A31+1</f>
        <v>20</v>
      </c>
      <c r="B32" s="39">
        <v>282150</v>
      </c>
      <c r="C32" s="40" t="s">
        <v>221</v>
      </c>
      <c r="D32" s="91" t="s">
        <v>15</v>
      </c>
      <c r="E32" s="99">
        <v>0</v>
      </c>
      <c r="F32" s="41">
        <v>1809829</v>
      </c>
      <c r="G32" s="100">
        <v>0</v>
      </c>
      <c r="H32" s="93">
        <v>510</v>
      </c>
      <c r="I32" s="43">
        <v>0</v>
      </c>
      <c r="J32" s="43">
        <v>337.42</v>
      </c>
      <c r="K32" s="10">
        <v>0</v>
      </c>
      <c r="L32" s="37" t="s">
        <v>135</v>
      </c>
    </row>
    <row r="33" spans="1:13" x14ac:dyDescent="0.25">
      <c r="A33" s="5" t="s">
        <v>80</v>
      </c>
      <c r="B33" s="6"/>
      <c r="C33" s="6"/>
      <c r="D33" s="6"/>
      <c r="E33" s="97"/>
      <c r="F33" s="6"/>
      <c r="G33" s="98"/>
      <c r="H33" s="15"/>
      <c r="I33" s="16"/>
      <c r="J33" s="16"/>
      <c r="K33" s="16"/>
      <c r="L33" s="37"/>
    </row>
    <row r="34" spans="1:13" customFormat="1" ht="45" x14ac:dyDescent="0.25">
      <c r="A34" s="8">
        <f>A32+1</f>
        <v>21</v>
      </c>
      <c r="B34" s="40">
        <v>98375</v>
      </c>
      <c r="C34" s="40" t="s">
        <v>163</v>
      </c>
      <c r="D34" s="92" t="s">
        <v>88</v>
      </c>
      <c r="E34" s="99">
        <v>1404214</v>
      </c>
      <c r="F34" s="41">
        <v>1404214</v>
      </c>
      <c r="G34" s="100">
        <v>0</v>
      </c>
      <c r="H34" s="93">
        <v>96000</v>
      </c>
      <c r="I34" s="43">
        <v>33434</v>
      </c>
      <c r="J34" s="43">
        <v>33434</v>
      </c>
      <c r="K34" s="10">
        <v>0</v>
      </c>
      <c r="L34" s="37" t="s">
        <v>135</v>
      </c>
    </row>
    <row r="35" spans="1:13" x14ac:dyDescent="0.25">
      <c r="A35" s="5" t="s">
        <v>164</v>
      </c>
      <c r="B35" s="6"/>
      <c r="C35" s="6"/>
      <c r="D35" s="6"/>
      <c r="E35" s="97"/>
      <c r="F35" s="6"/>
      <c r="G35" s="98"/>
      <c r="H35" s="15"/>
      <c r="I35" s="16"/>
      <c r="J35" s="16"/>
      <c r="K35" s="16"/>
      <c r="L35" s="37"/>
    </row>
    <row r="36" spans="1:13" customFormat="1" ht="60" x14ac:dyDescent="0.25">
      <c r="A36" s="8">
        <f>A34+1</f>
        <v>22</v>
      </c>
      <c r="B36" s="40">
        <v>267349</v>
      </c>
      <c r="C36" s="40" t="s">
        <v>165</v>
      </c>
      <c r="D36" s="90" t="s">
        <v>15</v>
      </c>
      <c r="E36" s="99">
        <v>4557236</v>
      </c>
      <c r="F36" s="41">
        <v>4557236</v>
      </c>
      <c r="G36" s="100">
        <v>0</v>
      </c>
      <c r="H36" s="93">
        <v>52</v>
      </c>
      <c r="I36" s="43">
        <v>41.6</v>
      </c>
      <c r="J36" s="43">
        <v>41.6</v>
      </c>
      <c r="K36" s="10">
        <v>0</v>
      </c>
      <c r="L36" s="37" t="s">
        <v>136</v>
      </c>
      <c r="M36" s="51"/>
    </row>
    <row r="37" spans="1:13" x14ac:dyDescent="0.25">
      <c r="A37" s="5" t="s">
        <v>222</v>
      </c>
      <c r="B37" s="38"/>
      <c r="C37" s="38"/>
      <c r="D37" s="38"/>
      <c r="E37" s="103"/>
      <c r="F37" s="38"/>
      <c r="G37" s="104"/>
      <c r="H37" s="45"/>
      <c r="I37" s="46"/>
      <c r="J37" s="46"/>
      <c r="K37" s="46"/>
      <c r="L37" s="37"/>
    </row>
    <row r="38" spans="1:13" customFormat="1" ht="60" x14ac:dyDescent="0.25">
      <c r="A38" s="8">
        <f>A36+1</f>
        <v>23</v>
      </c>
      <c r="B38" s="40">
        <v>295015</v>
      </c>
      <c r="C38" s="40" t="s">
        <v>224</v>
      </c>
      <c r="D38" s="90" t="s">
        <v>11</v>
      </c>
      <c r="E38" s="99">
        <v>0</v>
      </c>
      <c r="F38" s="41">
        <v>9012500</v>
      </c>
      <c r="G38" s="100">
        <v>0</v>
      </c>
      <c r="H38" s="93">
        <v>3.06</v>
      </c>
      <c r="I38" s="43">
        <v>0</v>
      </c>
      <c r="J38" s="43">
        <v>0.77</v>
      </c>
      <c r="K38" s="10">
        <v>0</v>
      </c>
      <c r="L38" s="37" t="s">
        <v>136</v>
      </c>
      <c r="M38" s="51"/>
    </row>
    <row r="39" spans="1:13" x14ac:dyDescent="0.25">
      <c r="A39" s="5" t="s">
        <v>223</v>
      </c>
      <c r="B39" s="38"/>
      <c r="C39" s="38"/>
      <c r="D39" s="38"/>
      <c r="E39" s="103"/>
      <c r="F39" s="38"/>
      <c r="G39" s="104"/>
      <c r="H39" s="45"/>
      <c r="I39" s="46"/>
      <c r="J39" s="46"/>
      <c r="K39" s="46"/>
      <c r="L39" s="37"/>
    </row>
    <row r="40" spans="1:13" customFormat="1" ht="60" x14ac:dyDescent="0.25">
      <c r="A40" s="8">
        <f>A38+1</f>
        <v>24</v>
      </c>
      <c r="B40" s="40">
        <v>297297</v>
      </c>
      <c r="C40" s="40" t="s">
        <v>225</v>
      </c>
      <c r="D40" s="90" t="s">
        <v>15</v>
      </c>
      <c r="E40" s="99">
        <v>0</v>
      </c>
      <c r="F40" s="41">
        <v>26750000</v>
      </c>
      <c r="G40" s="100">
        <v>0</v>
      </c>
      <c r="H40" s="93">
        <v>440</v>
      </c>
      <c r="I40" s="43">
        <v>0</v>
      </c>
      <c r="J40" s="43">
        <v>440</v>
      </c>
      <c r="K40" s="10">
        <v>0</v>
      </c>
      <c r="L40" s="37" t="s">
        <v>136</v>
      </c>
      <c r="M40" s="51"/>
    </row>
    <row r="41" spans="1:13" x14ac:dyDescent="0.25">
      <c r="A41" s="5" t="s">
        <v>166</v>
      </c>
      <c r="B41" s="38"/>
      <c r="C41" s="38"/>
      <c r="D41" s="38"/>
      <c r="E41" s="103"/>
      <c r="F41" s="38"/>
      <c r="G41" s="104"/>
      <c r="H41" s="45"/>
      <c r="I41" s="46"/>
      <c r="J41" s="46"/>
      <c r="K41" s="46"/>
      <c r="L41" s="37"/>
    </row>
    <row r="42" spans="1:13" customFormat="1" ht="45" x14ac:dyDescent="0.25">
      <c r="A42" s="8">
        <f>A40+1</f>
        <v>25</v>
      </c>
      <c r="B42" s="39">
        <v>280600</v>
      </c>
      <c r="C42" s="40" t="s">
        <v>167</v>
      </c>
      <c r="D42" s="91" t="s">
        <v>15</v>
      </c>
      <c r="E42" s="99">
        <v>10914039</v>
      </c>
      <c r="F42" s="41">
        <v>10914039</v>
      </c>
      <c r="G42" s="100">
        <v>5857615.1100000003</v>
      </c>
      <c r="H42" s="93">
        <v>8364</v>
      </c>
      <c r="I42" s="43">
        <v>8364</v>
      </c>
      <c r="J42" s="43">
        <v>1671.8</v>
      </c>
      <c r="K42" s="10">
        <v>4492.88</v>
      </c>
      <c r="L42" s="37" t="s">
        <v>135</v>
      </c>
    </row>
    <row r="43" spans="1:13" customFormat="1" ht="44.25" customHeight="1" x14ac:dyDescent="0.25">
      <c r="A43" s="8">
        <f t="shared" ref="A43:A48" si="4">A42+1</f>
        <v>26</v>
      </c>
      <c r="B43" s="39">
        <v>281249</v>
      </c>
      <c r="C43" s="40" t="s">
        <v>168</v>
      </c>
      <c r="D43" s="91" t="s">
        <v>88</v>
      </c>
      <c r="E43" s="99">
        <v>1053160</v>
      </c>
      <c r="F43" s="41">
        <v>5553160</v>
      </c>
      <c r="G43" s="100">
        <v>0</v>
      </c>
      <c r="H43" s="93">
        <v>1383.88</v>
      </c>
      <c r="I43" s="43">
        <v>771</v>
      </c>
      <c r="J43" s="43">
        <v>4065.373</v>
      </c>
      <c r="K43" s="10">
        <v>0</v>
      </c>
      <c r="L43" s="37" t="s">
        <v>136</v>
      </c>
    </row>
    <row r="44" spans="1:13" customFormat="1" ht="45" customHeight="1" x14ac:dyDescent="0.25">
      <c r="A44" s="8">
        <f t="shared" si="4"/>
        <v>27</v>
      </c>
      <c r="B44" s="39">
        <v>281251</v>
      </c>
      <c r="C44" s="40" t="s">
        <v>169</v>
      </c>
      <c r="D44" s="91" t="s">
        <v>88</v>
      </c>
      <c r="E44" s="99">
        <v>912740</v>
      </c>
      <c r="F44" s="41">
        <v>1872740</v>
      </c>
      <c r="G44" s="100">
        <v>0</v>
      </c>
      <c r="H44" s="93">
        <v>1170</v>
      </c>
      <c r="I44" s="43">
        <v>873</v>
      </c>
      <c r="J44" s="43">
        <v>1791.2</v>
      </c>
      <c r="K44" s="10">
        <v>0</v>
      </c>
      <c r="L44" s="37" t="s">
        <v>133</v>
      </c>
    </row>
    <row r="45" spans="1:13" customFormat="1" ht="75" x14ac:dyDescent="0.25">
      <c r="A45" s="8">
        <f t="shared" si="4"/>
        <v>28</v>
      </c>
      <c r="B45" s="39">
        <v>281252</v>
      </c>
      <c r="C45" s="40" t="s">
        <v>170</v>
      </c>
      <c r="D45" s="91" t="s">
        <v>88</v>
      </c>
      <c r="E45" s="99">
        <v>1474425</v>
      </c>
      <c r="F45" s="41">
        <v>1764425</v>
      </c>
      <c r="G45" s="100">
        <v>0</v>
      </c>
      <c r="H45" s="93">
        <v>2247</v>
      </c>
      <c r="I45" s="43">
        <v>1104.8900000000001</v>
      </c>
      <c r="J45" s="43">
        <v>1322.21</v>
      </c>
      <c r="K45" s="10">
        <v>0</v>
      </c>
      <c r="L45" s="37" t="s">
        <v>136</v>
      </c>
    </row>
    <row r="46" spans="1:13" customFormat="1" ht="45" customHeight="1" x14ac:dyDescent="0.25">
      <c r="A46" s="8">
        <f t="shared" si="4"/>
        <v>29</v>
      </c>
      <c r="B46" s="39">
        <v>281254</v>
      </c>
      <c r="C46" s="40" t="s">
        <v>171</v>
      </c>
      <c r="D46" s="91" t="s">
        <v>88</v>
      </c>
      <c r="E46" s="99">
        <v>2808428</v>
      </c>
      <c r="F46" s="41">
        <v>2808428</v>
      </c>
      <c r="G46" s="100">
        <v>0</v>
      </c>
      <c r="H46" s="93">
        <v>146852</v>
      </c>
      <c r="I46" s="43">
        <v>146852</v>
      </c>
      <c r="J46" s="43">
        <v>117481.48</v>
      </c>
      <c r="K46" s="10">
        <v>0</v>
      </c>
      <c r="L46" s="37" t="s">
        <v>135</v>
      </c>
    </row>
    <row r="47" spans="1:13" customFormat="1" ht="45" x14ac:dyDescent="0.25">
      <c r="A47" s="8">
        <f t="shared" si="4"/>
        <v>30</v>
      </c>
      <c r="B47" s="39">
        <v>281255</v>
      </c>
      <c r="C47" s="40" t="s">
        <v>172</v>
      </c>
      <c r="D47" s="91" t="s">
        <v>88</v>
      </c>
      <c r="E47" s="99">
        <v>7227276</v>
      </c>
      <c r="F47" s="41">
        <v>1477276</v>
      </c>
      <c r="G47" s="100">
        <v>0</v>
      </c>
      <c r="H47" s="93">
        <v>122335.2</v>
      </c>
      <c r="I47" s="43">
        <v>122335</v>
      </c>
      <c r="J47" s="43">
        <v>2784.07</v>
      </c>
      <c r="K47" s="10">
        <v>0</v>
      </c>
      <c r="L47" s="37" t="s">
        <v>135</v>
      </c>
    </row>
    <row r="48" spans="1:13" customFormat="1" ht="75" x14ac:dyDescent="0.25">
      <c r="A48" s="8">
        <f t="shared" si="4"/>
        <v>31</v>
      </c>
      <c r="B48" s="39">
        <v>281256</v>
      </c>
      <c r="C48" s="40" t="s">
        <v>173</v>
      </c>
      <c r="D48" s="91" t="s">
        <v>31</v>
      </c>
      <c r="E48" s="99">
        <v>3510535</v>
      </c>
      <c r="F48" s="41">
        <v>3510535</v>
      </c>
      <c r="G48" s="100">
        <v>0</v>
      </c>
      <c r="H48" s="93">
        <v>72216</v>
      </c>
      <c r="I48" s="43">
        <v>54162</v>
      </c>
      <c r="J48" s="43">
        <v>4</v>
      </c>
      <c r="K48" s="10">
        <v>0</v>
      </c>
      <c r="L48" s="37" t="s">
        <v>135</v>
      </c>
      <c r="M48" s="51"/>
    </row>
    <row r="49" spans="1:13" x14ac:dyDescent="0.25">
      <c r="A49" s="5" t="s">
        <v>114</v>
      </c>
      <c r="B49" s="38"/>
      <c r="C49" s="38"/>
      <c r="D49" s="38"/>
      <c r="E49" s="103"/>
      <c r="F49" s="38"/>
      <c r="G49" s="104"/>
      <c r="H49" s="45"/>
      <c r="I49" s="46"/>
      <c r="J49" s="46"/>
      <c r="K49" s="46"/>
      <c r="L49" s="37"/>
    </row>
    <row r="50" spans="1:13" customFormat="1" ht="75.75" customHeight="1" x14ac:dyDescent="0.25">
      <c r="A50" s="8">
        <f>A48+1</f>
        <v>32</v>
      </c>
      <c r="B50" s="39">
        <v>276392</v>
      </c>
      <c r="C50" s="40" t="s">
        <v>174</v>
      </c>
      <c r="D50" s="90" t="s">
        <v>31</v>
      </c>
      <c r="E50" s="99">
        <v>340129</v>
      </c>
      <c r="F50" s="41">
        <v>340129</v>
      </c>
      <c r="G50" s="100">
        <v>0</v>
      </c>
      <c r="H50" s="93">
        <v>4</v>
      </c>
      <c r="I50" s="43">
        <v>4</v>
      </c>
      <c r="J50" s="43">
        <v>4</v>
      </c>
      <c r="K50" s="10">
        <v>0</v>
      </c>
      <c r="L50" s="37" t="s">
        <v>135</v>
      </c>
    </row>
    <row r="51" spans="1:13" customFormat="1" ht="75.75" customHeight="1" x14ac:dyDescent="0.25">
      <c r="A51" s="8">
        <f t="shared" ref="A51" si="5">A50+1</f>
        <v>33</v>
      </c>
      <c r="B51" s="39">
        <v>276393</v>
      </c>
      <c r="C51" s="40" t="s">
        <v>175</v>
      </c>
      <c r="D51" s="90" t="s">
        <v>31</v>
      </c>
      <c r="E51" s="99">
        <v>280843</v>
      </c>
      <c r="F51" s="41">
        <v>280843</v>
      </c>
      <c r="G51" s="100">
        <v>0</v>
      </c>
      <c r="H51" s="93">
        <v>4</v>
      </c>
      <c r="I51" s="43">
        <v>4</v>
      </c>
      <c r="J51" s="43">
        <v>4</v>
      </c>
      <c r="K51" s="10">
        <v>0</v>
      </c>
      <c r="L51" s="37" t="s">
        <v>135</v>
      </c>
    </row>
    <row r="52" spans="1:13" x14ac:dyDescent="0.25">
      <c r="A52" s="5" t="s">
        <v>176</v>
      </c>
      <c r="B52" s="38"/>
      <c r="C52" s="38"/>
      <c r="D52" s="38"/>
      <c r="E52" s="103"/>
      <c r="F52" s="38"/>
      <c r="G52" s="104"/>
      <c r="H52" s="45"/>
      <c r="I52" s="46"/>
      <c r="J52" s="46"/>
      <c r="K52" s="46"/>
      <c r="L52" s="37"/>
    </row>
    <row r="53" spans="1:13" customFormat="1" ht="75" x14ac:dyDescent="0.25">
      <c r="A53" s="8">
        <f>A51+1</f>
        <v>34</v>
      </c>
      <c r="B53" s="40">
        <v>263543</v>
      </c>
      <c r="C53" s="40" t="s">
        <v>177</v>
      </c>
      <c r="D53" s="90" t="s">
        <v>15</v>
      </c>
      <c r="E53" s="99">
        <v>35320796</v>
      </c>
      <c r="F53" s="41">
        <v>35320796</v>
      </c>
      <c r="G53" s="100">
        <v>0</v>
      </c>
      <c r="H53" s="93">
        <v>1040</v>
      </c>
      <c r="I53" s="43">
        <v>294</v>
      </c>
      <c r="J53" s="43">
        <v>294</v>
      </c>
      <c r="K53" s="10">
        <v>0</v>
      </c>
      <c r="L53" s="37" t="s">
        <v>135</v>
      </c>
      <c r="M53" s="51"/>
    </row>
    <row r="54" spans="1:13" s="1" customFormat="1" ht="16.5" thickBot="1" x14ac:dyDescent="0.3">
      <c r="A54" s="5" t="s">
        <v>83</v>
      </c>
      <c r="B54" s="13"/>
      <c r="C54" s="13"/>
      <c r="D54" s="13"/>
      <c r="E54" s="105">
        <v>391733366</v>
      </c>
      <c r="F54" s="86">
        <v>427495866</v>
      </c>
      <c r="G54" s="106">
        <v>75405987.060000002</v>
      </c>
      <c r="H54" s="95">
        <v>458192.31</v>
      </c>
      <c r="I54" s="18">
        <v>376322.67</v>
      </c>
      <c r="J54" s="18">
        <v>165600.70299999998</v>
      </c>
      <c r="K54" s="52">
        <v>4533.0600000000004</v>
      </c>
      <c r="L54" s="36"/>
    </row>
    <row r="55" spans="1:13" x14ac:dyDescent="0.25">
      <c r="A55" s="123" t="s">
        <v>267</v>
      </c>
      <c r="F55" s="57"/>
    </row>
    <row r="56" spans="1:13" x14ac:dyDescent="0.25">
      <c r="A56" s="123" t="s">
        <v>268</v>
      </c>
      <c r="F56" s="58"/>
    </row>
  </sheetData>
  <mergeCells count="7">
    <mergeCell ref="L5:L6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scale="43" orientation="portrait" verticalDpi="0" r:id="rId1"/>
  <colBreaks count="1" manualBreakCount="1">
    <brk id="1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2022-01-17T21:30:51Z</dcterms:created>
  <dcterms:modified xsi:type="dcterms:W3CDTF">2022-06-09T23:49:14Z</dcterms:modified>
</cp:coreProperties>
</file>