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11.2021 (DICIEMBRE)\Seguimiento Físico y Financiero funcionamiento e inversión\"/>
    </mc:Choice>
  </mc:AlternateContent>
  <xr:revisionPtr revIDLastSave="0" documentId="13_ncr:1_{BBFA04C6-EE7D-4BEE-A08C-9356CD125E07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DS'!$A$1:$O$33</definedName>
    <definedName name="_xlnm.Print_Area" localSheetId="1">'202. DGC'!$A$1:$O$25</definedName>
    <definedName name="_xlnm.Print_Area" localSheetId="2">'203. COVIAL'!$A$1:$O$37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UCEE'!$A$1:$O$15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FOPAVI'!$A$1:$O$30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0" l="1"/>
  <c r="K62" i="10"/>
  <c r="L60" i="10"/>
  <c r="K60" i="10"/>
  <c r="L23" i="15" l="1"/>
  <c r="L21" i="15"/>
  <c r="K21" i="15"/>
</calcChain>
</file>

<file path=xl/sharedStrings.xml><?xml version="1.0" encoding="utf-8"?>
<sst xmlns="http://schemas.openxmlformats.org/spreadsheetml/2006/main" count="794" uniqueCount="216">
  <si>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</si>
  <si>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</si>
  <si>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</si>
  <si>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</si>
  <si>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</si>
  <si>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</si>
  <si>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</si>
  <si>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</si>
  <si>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</si>
  <si>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</si>
  <si>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</si>
  <si>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</si>
  <si>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</si>
  <si>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</si>
  <si>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</si>
  <si>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</si>
  <si>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</si>
  <si>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</si>
  <si>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</si>
  <si>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</si>
  <si>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</si>
  <si>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</si>
  <si>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</si>
  <si>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</si>
  <si>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</si>
  <si>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</si>
  <si>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</si>
  <si>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</si>
  <si>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</si>
  <si>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</si>
  <si>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</si>
  <si>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</si>
  <si>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</si>
  <si>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</si>
  <si>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</si>
  <si>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</si>
  <si>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</si>
  <si>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</si>
  <si>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</si>
  <si>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</si>
  <si>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</si>
  <si>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</si>
  <si>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</si>
  <si>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</si>
  <si>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</si>
  <si>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</si>
  <si>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</si>
  <si>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</si>
  <si>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</si>
  <si>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</si>
  <si>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</si>
  <si>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</si>
  <si>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</si>
  <si>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</si>
  <si>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</si>
  <si>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</si>
  <si>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</si>
  <si>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</si>
  <si>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</si>
  <si>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</si>
  <si>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</si>
  <si>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</si>
  <si>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</si>
  <si>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</si>
  <si>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</si>
  <si>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</si>
  <si>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</si>
  <si>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</si>
  <si>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</si>
  <si>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</si>
  <si>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</si>
  <si>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</si>
  <si>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</si>
  <si>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</si>
  <si>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</si>
  <si>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</si>
  <si>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</si>
  <si>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</si>
  <si>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</si>
  <si>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</si>
  <si>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</si>
  <si>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</si>
  <si>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</si>
  <si>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</si>
  <si>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</si>
  <si>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</si>
  <si>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</si>
  <si>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</si>
  <si>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</si>
  <si>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</si>
  <si>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</si>
  <si>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</si>
  <si>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</si>
  <si>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</si>
  <si>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</si>
  <si>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</si>
  <si>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</si>
  <si>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</si>
  <si>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</si>
  <si>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</si>
  <si>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</si>
  <si>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</si>
  <si>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</si>
  <si>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</si>
  <si>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</si>
  <si>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</si>
  <si>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</si>
  <si>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</si>
  <si>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</si>
  <si>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</si>
  <si>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</si>
  <si>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</si>
  <si>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</si>
  <si>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</si>
  <si>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</si>
  <si>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</si>
  <si>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</si>
  <si>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</si>
  <si>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</si>
  <si>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</si>
  <si>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</si>
  <si>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</si>
  <si>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</si>
  <si>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</si>
  <si>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</si>
  <si>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</si>
  <si>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</si>
  <si>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</si>
  <si>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</si>
  <si>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</si>
  <si>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</si>
  <si>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</si>
  <si>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</si>
  <si>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</si>
  <si>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</si>
  <si>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</si>
  <si>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</si>
  <si>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</si>
  <si>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</si>
  <si>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</si>
  <si>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</si>
  <si>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</si>
  <si>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</si>
  <si>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</si>
  <si>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</si>
  <si>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</si>
  <si>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</si>
  <si>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</si>
  <si>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</si>
  <si>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</si>
  <si>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</si>
  <si>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</si>
  <si>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</si>
  <si>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</si>
  <si>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</si>
  <si>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</si>
  <si>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</si>
  <si>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</si>
  <si>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</si>
  <si>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</si>
  <si>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</si>
  <si>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</si>
  <si>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</si>
  <si>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</si>
  <si>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</si>
  <si>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</si>
  <si>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</si>
  <si>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</si>
  <si>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</si>
  <si>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</si>
  <si>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</si>
  <si>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</si>
  <si>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</si>
  <si>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</si>
  <si>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</si>
  <si>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</si>
  <si>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</si>
  <si>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</si>
  <si>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</si>
  <si>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</si>
  <si>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</si>
  <si>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</si>
  <si>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</si>
  <si>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</si>
  <si>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</si>
  <si>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</si>
  <si>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</si>
  <si>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</si>
  <si>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</si>
  <si>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</si>
  <si>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201 DIRECCIÓN SUPERIOR *</t>
  </si>
  <si>
    <t>* DIRECCIÓN SUPERIOR NO INCLUYE INFORMACIÓN DE DTP´S DERIVADO QUE LA INFORMACIÓN DE PROGRAMA 01 NO MIGRAN ENTRE SISTEMAS</t>
  </si>
  <si>
    <t>ATENCION POR DESASTRES NATURALES Y CALAMIDADES PUBLICAS</t>
  </si>
  <si>
    <t>ESTADO DE CALAMIDAD PÚBLICA POR DEPRESIÓN TROPICAL ETA (DG 20-2020 Y 21-2020)</t>
  </si>
  <si>
    <t>INTERVENCIONES REALIZADAS PARA LA ATENCIÓN DE DAÑOS PROVOCADOS POR LA DEPRESIÓN TROPICAL ETA</t>
  </si>
  <si>
    <t>SERVICIOS AERONAUTICOS Y AEROPORTUARIOS</t>
  </si>
  <si>
    <t>SERVICIOS DE MANTENIMIENTO A LA INFRAESTRUCTURA
AEROPORTUARIA</t>
  </si>
  <si>
    <t>Infraestructura de la red aeroportuaria nacional con servicios
de mantenimiento</t>
  </si>
  <si>
    <t>Intervenciones realizadas para la atención de daños
provocados por Depresión Tropical ETA</t>
  </si>
  <si>
    <t>DOCUMENTO</t>
  </si>
  <si>
    <t>METRO</t>
  </si>
  <si>
    <t>ATENCION Y MITIGACION DE DAÑOS POR DESASTRES NATURALES</t>
  </si>
  <si>
    <t>INTERVENCIONES REALIZADAS POR LA ATENCION DE DAÑOS</t>
  </si>
  <si>
    <t>Intervenciones realizadas por la atención de daños a puentes y distribuidores de tránsito</t>
  </si>
  <si>
    <t>Intervenciones realizadas para la atención de daños provocados por Depresión Tropical ETA</t>
  </si>
  <si>
    <t xml:space="preserve">Población estudiantil beneficiada con equipo educacional </t>
  </si>
  <si>
    <t>Establecimientos educativos con módulos instalados para cocinas dignas</t>
  </si>
  <si>
    <t>Familias beneficiadas con subsidio para construcción de vivienda por atención de daños</t>
  </si>
  <si>
    <t>SUBSIDIOS POR ATENCION A DAÑOS A VIVIENDAS</t>
  </si>
  <si>
    <t>Familias beneficiadas con subsidio para la vivienda por atención de daños</t>
  </si>
  <si>
    <t>Familias con subsidio para adquisición de lote con vivienda por atención de daños</t>
  </si>
  <si>
    <t>EJERCICIO FISCAL 2021   ACTUALIZADA DICIEMBRE</t>
  </si>
  <si>
    <t>DIRECCION Y COORDINACION</t>
  </si>
  <si>
    <t>EJERCICIO FISCAL 2021   ACTUALIZADA A DICIEMBRE</t>
  </si>
  <si>
    <t>EJECUTADO</t>
  </si>
  <si>
    <t>EJERCICIO FISCAL 2021   ACTUALIZADA A 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</si>
</sst>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* #,##0.00_);_(* \(#,##0.00\);_(* &quot;-&quot;??_);_(@_)"/>
    <numFmt numFmtId="166" formatCode="_(&quot;Q&quot;* #,##0.00_);_(&quot;Q&quot;* \(#,##0.00\);_(&quot;Q&quot;* &quot;-&quot;??_);_(@_)"/>
    <numFmt numFmtId="167" formatCode="_(* #,##0_);_(* \(#,##0\);_(* &quot;-&quot;??_);_(@_)"/>
    <numFmt numFmtId="168" formatCode="_([$€-2]* #,##0.00_);_([$€-2]* \(#,##0.00\);_([$€-2]* &quot;-&quot;??_)"/>
  </numFmts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5"/>
      <color rgb="FF1F497D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5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8" fillId="0" borderId="38" applyProtection="0"/>
    <xf numFmtId="0" fontId="1" fillId="0" borderId="0"/>
  </cellStyleXfs>
  <cellXfs count="438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12" fillId="0" borderId="0" xfId="0" applyFont="1"/>
    <xf numFmtId="164" fontId="5" fillId="0" borderId="1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0" fontId="4" fillId="0" borderId="15" xfId="4" applyFont="1" applyFill="1" applyBorder="1" applyAlignment="1">
      <alignment horizontal="center" vertical="center"/>
    </xf>
    <xf numFmtId="0" fontId="4" fillId="0" borderId="16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0" fontId="5" fillId="0" borderId="8" xfId="0" applyFont="1" applyBorder="1"/>
    <xf numFmtId="0" fontId="6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" fontId="5" fillId="0" borderId="15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5" fillId="0" borderId="5" xfId="0" applyFont="1" applyBorder="1"/>
    <xf numFmtId="0" fontId="5" fillId="0" borderId="15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0" fontId="5" fillId="0" borderId="4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 wrapText="1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5" fillId="0" borderId="6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4" fontId="5" fillId="0" borderId="21" xfId="0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>
      <alignment vertical="center"/>
    </xf>
    <xf numFmtId="4" fontId="5" fillId="0" borderId="20" xfId="0" applyNumberFormat="1" applyFont="1" applyFill="1" applyBorder="1" applyAlignment="1">
      <alignment vertical="center"/>
    </xf>
    <xf numFmtId="44" fontId="4" fillId="0" borderId="1" xfId="6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4" fontId="4" fillId="0" borderId="1" xfId="6" applyNumberFormat="1" applyFont="1" applyBorder="1"/>
    <xf numFmtId="0" fontId="5" fillId="0" borderId="20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9" xfId="0" applyFont="1" applyBorder="1"/>
    <xf numFmtId="3" fontId="4" fillId="0" borderId="19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4" fontId="4" fillId="0" borderId="19" xfId="0" applyNumberFormat="1" applyFont="1" applyBorder="1"/>
    <xf numFmtId="4" fontId="5" fillId="0" borderId="21" xfId="0" applyNumberFormat="1" applyFont="1" applyFill="1" applyBorder="1" applyAlignment="1">
      <alignment horizontal="right" vertical="center"/>
    </xf>
    <xf numFmtId="4" fontId="5" fillId="0" borderId="22" xfId="0" applyNumberFormat="1" applyFont="1" applyFill="1" applyBorder="1" applyAlignment="1">
      <alignment horizontal="right" vertical="center"/>
    </xf>
    <xf numFmtId="4" fontId="5" fillId="0" borderId="2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9" xfId="0" applyFont="1" applyFill="1" applyBorder="1"/>
    <xf numFmtId="0" fontId="5" fillId="0" borderId="0" xfId="0" applyFont="1" applyFill="1"/>
    <xf numFmtId="0" fontId="4" fillId="2" borderId="25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167" fontId="4" fillId="2" borderId="2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 wrapText="1"/>
    </xf>
    <xf numFmtId="167" fontId="4" fillId="2" borderId="27" xfId="1" applyNumberFormat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167" fontId="4" fillId="0" borderId="1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4" borderId="0" xfId="0" applyFont="1" applyFill="1" applyAlignment="1">
      <alignment vertical="center" wrapText="1"/>
    </xf>
    <xf numFmtId="0" fontId="4" fillId="0" borderId="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/>
    <xf numFmtId="3" fontId="5" fillId="0" borderId="6" xfId="0" applyNumberFormat="1" applyFont="1" applyBorder="1" applyAlignment="1">
      <alignment horizontal="center"/>
    </xf>
    <xf numFmtId="3" fontId="5" fillId="0" borderId="1" xfId="0" applyNumberFormat="1" applyFont="1" applyBorder="1"/>
    <xf numFmtId="4" fontId="4" fillId="0" borderId="19" xfId="0" applyNumberFormat="1" applyFont="1" applyFill="1" applyBorder="1" applyAlignment="1">
      <alignment horizontal="center" vertical="center"/>
    </xf>
    <xf numFmtId="167" fontId="4" fillId="2" borderId="40" xfId="1" applyNumberFormat="1" applyFont="1" applyFill="1" applyBorder="1" applyAlignment="1">
      <alignment horizontal="center" vertical="center"/>
    </xf>
    <xf numFmtId="167" fontId="4" fillId="2" borderId="41" xfId="1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13" fillId="3" borderId="1" xfId="5" applyNumberFormat="1" applyFont="1" applyFill="1" applyBorder="1" applyAlignment="1">
      <alignment horizontal="right" vertical="center"/>
    </xf>
    <xf numFmtId="4" fontId="5" fillId="0" borderId="1" xfId="0" applyNumberFormat="1" applyFont="1" applyBorder="1"/>
    <xf numFmtId="4" fontId="4" fillId="0" borderId="19" xfId="0" applyNumberFormat="1" applyFont="1" applyFill="1" applyBorder="1" applyAlignment="1">
      <alignment vertical="center"/>
    </xf>
    <xf numFmtId="167" fontId="4" fillId="2" borderId="37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6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167" fontId="4" fillId="2" borderId="42" xfId="1" applyNumberFormat="1" applyFont="1" applyFill="1" applyBorder="1" applyAlignment="1">
      <alignment horizontal="center" vertical="center"/>
    </xf>
    <xf numFmtId="167" fontId="4" fillId="2" borderId="36" xfId="1" applyNumberFormat="1" applyFont="1" applyFill="1" applyBorder="1" applyAlignment="1">
      <alignment horizontal="center" vertical="center"/>
    </xf>
    <xf numFmtId="167" fontId="4" fillId="2" borderId="36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/>
    </xf>
    <xf numFmtId="0" fontId="4" fillId="2" borderId="12" xfId="1" applyFont="1" applyFill="1" applyBorder="1" applyAlignment="1">
      <alignment horizontal="center" vertical="center" textRotation="90"/>
    </xf>
    <xf numFmtId="0" fontId="4" fillId="2" borderId="13" xfId="1" applyFont="1" applyFill="1" applyBorder="1" applyAlignment="1">
      <alignment horizontal="center" vertical="center" textRotation="90"/>
    </xf>
    <xf numFmtId="0" fontId="4" fillId="2" borderId="14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4" fillId="2" borderId="43" xfId="1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vertical="center"/>
    </xf>
    <xf numFmtId="0" fontId="5" fillId="0" borderId="32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vertical="center"/>
    </xf>
    <xf numFmtId="4" fontId="5" fillId="0" borderId="17" xfId="0" applyNumberFormat="1" applyFont="1" applyFill="1" applyBorder="1" applyAlignment="1">
      <alignment vertical="center"/>
    </xf>
    <xf numFmtId="4" fontId="5" fillId="0" borderId="19" xfId="0" applyNumberFormat="1" applyFont="1" applyFill="1" applyBorder="1" applyAlignment="1">
      <alignment horizontal="center" vertical="center"/>
    </xf>
    <xf numFmtId="4" fontId="5" fillId="0" borderId="5" xfId="0" applyNumberFormat="1" applyFont="1" applyBorder="1"/>
    <xf numFmtId="4" fontId="5" fillId="0" borderId="6" xfId="0" applyNumberFormat="1" applyFont="1" applyBorder="1"/>
    <xf numFmtId="4" fontId="5" fillId="0" borderId="9" xfId="0" applyNumberFormat="1" applyFont="1" applyBorder="1"/>
    <xf numFmtId="4" fontId="5" fillId="0" borderId="19" xfId="0" applyNumberFormat="1" applyFont="1" applyBorder="1"/>
    <xf numFmtId="4" fontId="5" fillId="0" borderId="8" xfId="0" applyNumberFormat="1" applyFont="1" applyBorder="1"/>
    <xf numFmtId="4" fontId="4" fillId="0" borderId="15" xfId="4" applyNumberFormat="1" applyFont="1" applyFill="1" applyBorder="1" applyAlignment="1">
      <alignment vertical="center"/>
    </xf>
    <xf numFmtId="4" fontId="4" fillId="0" borderId="16" xfId="4" applyNumberFormat="1" applyFont="1" applyFill="1" applyBorder="1" applyAlignment="1">
      <alignment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37" xfId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5" fillId="0" borderId="39" xfId="0" applyFont="1" applyBorder="1"/>
    <xf numFmtId="0" fontId="4" fillId="2" borderId="12" xfId="1" applyFont="1" applyFill="1" applyBorder="1" applyAlignment="1">
      <alignment horizontal="center" vertical="center" textRotation="90" wrapText="1"/>
    </xf>
    <xf numFmtId="0" fontId="4" fillId="2" borderId="13" xfId="1" applyFont="1" applyFill="1" applyBorder="1" applyAlignment="1">
      <alignment horizontal="center" vertical="center" textRotation="90" wrapText="1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 wrapText="1"/>
    </xf>
    <xf numFmtId="167" fontId="4" fillId="2" borderId="12" xfId="1" applyNumberFormat="1" applyFont="1" applyFill="1" applyBorder="1" applyAlignment="1">
      <alignment horizontal="center" vertical="center" wrapText="1"/>
    </xf>
    <xf numFmtId="167" fontId="4" fillId="2" borderId="13" xfId="1" applyNumberFormat="1" applyFont="1" applyFill="1" applyBorder="1" applyAlignment="1">
      <alignment horizontal="center" vertical="center" wrapText="1"/>
    </xf>
    <xf numFmtId="167" fontId="4" fillId="2" borderId="14" xfId="1" applyNumberFormat="1" applyFont="1" applyFill="1" applyBorder="1" applyAlignment="1">
      <alignment horizontal="center" vertical="center" wrapText="1"/>
    </xf>
    <xf numFmtId="167" fontId="4" fillId="2" borderId="13" xfId="1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5" fillId="0" borderId="4" xfId="0" applyNumberFormat="1" applyFont="1" applyBorder="1"/>
    <xf numFmtId="3" fontId="5" fillId="0" borderId="8" xfId="0" applyNumberFormat="1" applyFont="1" applyBorder="1"/>
    <xf numFmtId="167" fontId="4" fillId="2" borderId="35" xfId="1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right" vertical="center"/>
    </xf>
    <xf numFmtId="4" fontId="5" fillId="0" borderId="16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19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4" fillId="0" borderId="19" xfId="0" applyNumberFormat="1" applyFont="1" applyFill="1" applyBorder="1" applyAlignment="1">
      <alignment horizontal="right" vertical="center"/>
    </xf>
    <xf numFmtId="4" fontId="5" fillId="0" borderId="4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9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3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0" borderId="8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4" fillId="0" borderId="5" xfId="0" applyNumberFormat="1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4" fillId="0" borderId="45" xfId="0" applyNumberFormat="1" applyFont="1" applyFill="1" applyBorder="1" applyAlignment="1">
      <alignment horizontal="right" vertical="center"/>
    </xf>
    <xf numFmtId="0" fontId="4" fillId="2" borderId="42" xfId="1" applyFont="1" applyFill="1" applyBorder="1" applyAlignment="1">
      <alignment horizontal="center" vertical="center" textRotation="90"/>
    </xf>
    <xf numFmtId="0" fontId="4" fillId="2" borderId="36" xfId="1" applyFont="1" applyFill="1" applyBorder="1" applyAlignment="1">
      <alignment horizontal="center" vertical="center" textRotation="90"/>
    </xf>
    <xf numFmtId="167" fontId="5" fillId="0" borderId="1" xfId="5" applyNumberFormat="1" applyFont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167" fontId="5" fillId="0" borderId="19" xfId="0" applyNumberFormat="1" applyFont="1" applyFill="1" applyBorder="1" applyAlignment="1">
      <alignment horizontal="center" vertical="center"/>
    </xf>
    <xf numFmtId="167" fontId="5" fillId="0" borderId="19" xfId="5" applyNumberFormat="1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167" fontId="4" fillId="2" borderId="48" xfId="1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4" fontId="13" fillId="3" borderId="6" xfId="5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167" fontId="4" fillId="2" borderId="49" xfId="1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4" fontId="13" fillId="3" borderId="19" xfId="5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13" fillId="3" borderId="39" xfId="5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4" fontId="4" fillId="0" borderId="39" xfId="0" applyNumberFormat="1" applyFont="1" applyFill="1" applyBorder="1" applyAlignment="1">
      <alignment vertical="center"/>
    </xf>
    <xf numFmtId="0" fontId="4" fillId="0" borderId="25" xfId="4" applyFont="1" applyFill="1" applyBorder="1" applyAlignment="1">
      <alignment horizontal="center" vertical="center"/>
    </xf>
    <xf numFmtId="0" fontId="4" fillId="0" borderId="26" xfId="4" applyFont="1" applyFill="1" applyBorder="1" applyAlignment="1">
      <alignment vertical="center"/>
    </xf>
    <xf numFmtId="0" fontId="5" fillId="0" borderId="26" xfId="4" applyFont="1" applyFill="1" applyBorder="1" applyAlignment="1">
      <alignment vertical="center"/>
    </xf>
    <xf numFmtId="0" fontId="5" fillId="0" borderId="26" xfId="4" applyFont="1" applyFill="1" applyBorder="1" applyAlignment="1">
      <alignment vertical="center" wrapText="1"/>
    </xf>
    <xf numFmtId="3" fontId="5" fillId="0" borderId="0" xfId="0" applyNumberFormat="1" applyFont="1"/>
    <xf numFmtId="0" fontId="9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7" fontId="4" fillId="2" borderId="12" xfId="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7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/>
    <xf numFmtId="0" fontId="5" fillId="0" borderId="18" xfId="0" applyFont="1" applyBorder="1"/>
    <xf numFmtId="0" fontId="4" fillId="2" borderId="50" xfId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/>
    </xf>
    <xf numFmtId="0" fontId="4" fillId="2" borderId="34" xfId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vertical="center"/>
    </xf>
    <xf numFmtId="0" fontId="5" fillId="0" borderId="18" xfId="4" applyFont="1" applyFill="1" applyBorder="1" applyAlignment="1">
      <alignment vertical="center" wrapText="1"/>
    </xf>
    <xf numFmtId="0" fontId="6" fillId="0" borderId="10" xfId="4" applyFont="1" applyFill="1" applyBorder="1" applyAlignment="1">
      <alignment horizontal="right" vertical="center" wrapText="1"/>
    </xf>
    <xf numFmtId="0" fontId="5" fillId="0" borderId="10" xfId="4" applyFont="1" applyFill="1" applyBorder="1" applyAlignment="1">
      <alignment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167" fontId="4" fillId="2" borderId="50" xfId="1" applyNumberFormat="1" applyFont="1" applyFill="1" applyBorder="1" applyAlignment="1">
      <alignment horizontal="center" vertical="center" wrapText="1"/>
    </xf>
    <xf numFmtId="3" fontId="4" fillId="0" borderId="4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 wrapText="1"/>
    </xf>
    <xf numFmtId="4" fontId="4" fillId="0" borderId="6" xfId="4" applyNumberFormat="1" applyFont="1" applyFill="1" applyBorder="1" applyAlignment="1">
      <alignment vertical="center"/>
    </xf>
    <xf numFmtId="4" fontId="4" fillId="0" borderId="5" xfId="4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vertical="center"/>
    </xf>
    <xf numFmtId="0" fontId="4" fillId="2" borderId="47" xfId="1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6" xfId="0" applyFont="1" applyBorder="1"/>
    <xf numFmtId="3" fontId="5" fillId="0" borderId="23" xfId="0" applyNumberFormat="1" applyFont="1" applyFill="1" applyBorder="1" applyAlignment="1">
      <alignment horizontal="center" vertical="center"/>
    </xf>
    <xf numFmtId="4" fontId="5" fillId="0" borderId="4" xfId="0" applyNumberFormat="1" applyFont="1" applyBorder="1"/>
    <xf numFmtId="4" fontId="4" fillId="0" borderId="4" xfId="0" applyNumberFormat="1" applyFont="1" applyBorder="1"/>
    <xf numFmtId="4" fontId="5" fillId="0" borderId="4" xfId="0" applyNumberFormat="1" applyFont="1" applyFill="1" applyBorder="1"/>
    <xf numFmtId="4" fontId="5" fillId="0" borderId="5" xfId="0" applyNumberFormat="1" applyFont="1" applyFill="1" applyBorder="1"/>
    <xf numFmtId="3" fontId="5" fillId="0" borderId="5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2" borderId="12" xfId="4" applyFont="1" applyFill="1" applyBorder="1" applyAlignment="1">
      <alignment horizontal="center" vertical="center" wrapText="1"/>
    </xf>
    <xf numFmtId="0" fontId="4" fillId="2" borderId="13" xfId="4" applyFont="1" applyFill="1" applyBorder="1" applyAlignment="1">
      <alignment horizontal="center" vertical="center" wrapText="1"/>
    </xf>
    <xf numFmtId="0" fontId="4" fillId="2" borderId="14" xfId="4" applyFont="1" applyFill="1" applyBorder="1" applyAlignment="1">
      <alignment horizontal="center" vertical="center" wrapText="1"/>
    </xf>
    <xf numFmtId="0" fontId="4" fillId="2" borderId="28" xfId="4" applyFont="1" applyFill="1" applyBorder="1" applyAlignment="1">
      <alignment horizontal="center" vertical="center" wrapText="1"/>
    </xf>
    <xf numFmtId="0" fontId="4" fillId="2" borderId="24" xfId="4" applyFont="1" applyFill="1" applyBorder="1" applyAlignment="1">
      <alignment horizontal="center" vertical="center" wrapText="1"/>
    </xf>
  </cellXfs>
  <cellStyles count="11">
    <cellStyle name="Euro" xfId="2" xr:uid="{00000000-0005-0000-0000-000000000000}"/>
    <cellStyle name="Excel Built-in Explanatory Text" xfId="9" xr:uid="{00000000-0005-0000-0000-000001000000}"/>
    <cellStyle name="Millares" xfId="5" builtinId="3"/>
    <cellStyle name="Moneda" xfId="6" builtinId="4"/>
    <cellStyle name="Moneda 2" xfId="8" xr:uid="{00000000-0005-0000-0000-000004000000}"/>
    <cellStyle name="Normal" xfId="0" builtinId="0"/>
    <cellStyle name="Normal 11" xfId="10" xr:uid="{00000000-0005-0000-0000-000006000000}"/>
    <cellStyle name="Normal 2" xfId="3" xr:uid="{00000000-0005-0000-0000-000007000000}"/>
    <cellStyle name="Normal 3" xfId="4" xr:uid="{00000000-0005-0000-0000-000008000000}"/>
    <cellStyle name="Normal 4" xfId="7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451"/>
  <sheetViews>
    <sheetView tabSelected="1" view="pageBreakPreview" zoomScaleNormal="80" zoomScaleSheetLayoutView="100" workbookViewId="0">
      <selection activeCell="O10" sqref="O10:O32"/>
    </sheetView>
  </sheetViews>
  <sheetFormatPr baseColWidth="10" defaultRowHeight="13.5" x14ac:dyDescent="0.2"/>
  <cols>
    <col min="1" max="1" width="3.7109375" style="23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customWidth="1"/>
    <col min="13" max="13" width="16.7109375" style="1" bestFit="1" customWidth="1"/>
    <col min="14" max="14" width="15.85546875" style="1" bestFit="1" customWidth="1"/>
    <col min="15" max="15" width="14.140625" style="1" bestFit="1" customWidth="1"/>
    <col min="16" max="16384" width="11.42578125" style="1"/>
  </cols>
  <sheetData>
    <row r="1" spans="1:15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5.75" thickBot="1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68"/>
    </row>
    <row r="5" spans="1:15" ht="15" customHeight="1" thickBot="1" x14ac:dyDescent="0.25">
      <c r="A5" s="411" t="s">
        <v>190</v>
      </c>
      <c r="B5" s="412"/>
      <c r="C5" s="412"/>
      <c r="D5" s="412"/>
      <c r="E5" s="412"/>
      <c r="F5" s="412"/>
      <c r="G5" s="412"/>
      <c r="H5" s="412"/>
      <c r="I5" s="413"/>
      <c r="J5" s="418" t="s">
        <v>93</v>
      </c>
      <c r="K5" s="419"/>
      <c r="L5" s="419"/>
      <c r="M5" s="414" t="s">
        <v>105</v>
      </c>
      <c r="N5" s="415"/>
      <c r="O5" s="416"/>
    </row>
    <row r="6" spans="1:15" ht="55.5" customHeight="1" thickBot="1" x14ac:dyDescent="0.25">
      <c r="A6" s="180" t="s">
        <v>1</v>
      </c>
      <c r="B6" s="181" t="s">
        <v>2</v>
      </c>
      <c r="C6" s="181" t="s">
        <v>3</v>
      </c>
      <c r="D6" s="181" t="s">
        <v>4</v>
      </c>
      <c r="E6" s="181" t="s">
        <v>5</v>
      </c>
      <c r="F6" s="181" t="s">
        <v>6</v>
      </c>
      <c r="G6" s="181" t="s">
        <v>7</v>
      </c>
      <c r="H6" s="188" t="s">
        <v>92</v>
      </c>
      <c r="I6" s="183" t="s">
        <v>8</v>
      </c>
      <c r="J6" s="184" t="s">
        <v>9</v>
      </c>
      <c r="K6" s="185" t="s">
        <v>10</v>
      </c>
      <c r="L6" s="186" t="s">
        <v>214</v>
      </c>
      <c r="M6" s="184" t="s">
        <v>9</v>
      </c>
      <c r="N6" s="185" t="s">
        <v>10</v>
      </c>
      <c r="O6" s="187" t="s">
        <v>214</v>
      </c>
    </row>
    <row r="7" spans="1:15" s="9" customFormat="1" ht="15" x14ac:dyDescent="0.3">
      <c r="A7" s="207"/>
      <c r="B7" s="208">
        <v>1</v>
      </c>
      <c r="C7" s="208"/>
      <c r="D7" s="208"/>
      <c r="E7" s="208"/>
      <c r="F7" s="208"/>
      <c r="G7" s="208"/>
      <c r="H7" s="281" t="s">
        <v>94</v>
      </c>
      <c r="I7" s="282"/>
      <c r="J7" s="300"/>
      <c r="K7" s="301"/>
      <c r="L7" s="301"/>
      <c r="M7" s="305"/>
      <c r="N7" s="306"/>
      <c r="O7" s="307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01" t="s">
        <v>12</v>
      </c>
      <c r="I8" s="283"/>
      <c r="J8" s="293"/>
      <c r="K8" s="294"/>
      <c r="L8" s="294"/>
      <c r="M8" s="308"/>
      <c r="N8" s="309"/>
      <c r="O8" s="310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01" t="s">
        <v>13</v>
      </c>
      <c r="I9" s="283"/>
      <c r="J9" s="293"/>
      <c r="K9" s="294"/>
      <c r="L9" s="294"/>
      <c r="M9" s="308"/>
      <c r="N9" s="309"/>
      <c r="O9" s="310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01" t="s">
        <v>133</v>
      </c>
      <c r="I10" s="283"/>
      <c r="J10" s="295"/>
      <c r="K10" s="294"/>
      <c r="L10" s="294"/>
      <c r="M10" s="308">
        <v>20041063</v>
      </c>
      <c r="N10" s="278">
        <v>25029434</v>
      </c>
      <c r="O10" s="278">
        <v>23053258.079999998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01" t="s">
        <v>174</v>
      </c>
      <c r="I11" s="283" t="s">
        <v>15</v>
      </c>
      <c r="J11" s="295">
        <v>136</v>
      </c>
      <c r="K11" s="294">
        <v>300</v>
      </c>
      <c r="L11" s="294">
        <v>300</v>
      </c>
      <c r="M11" s="308"/>
      <c r="N11" s="309"/>
      <c r="O11" s="278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02" t="s">
        <v>174</v>
      </c>
      <c r="I12" s="284" t="s">
        <v>15</v>
      </c>
      <c r="J12" s="296">
        <v>136</v>
      </c>
      <c r="K12" s="297">
        <v>300</v>
      </c>
      <c r="L12" s="297">
        <v>300</v>
      </c>
      <c r="M12" s="308"/>
      <c r="N12" s="309"/>
      <c r="O12" s="278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01" t="s">
        <v>95</v>
      </c>
      <c r="I13" s="283"/>
      <c r="J13" s="296"/>
      <c r="K13" s="297"/>
      <c r="L13" s="297"/>
      <c r="M13" s="308">
        <v>14993110</v>
      </c>
      <c r="N13" s="278">
        <v>15329418</v>
      </c>
      <c r="O13" s="278">
        <v>13629334.359999999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01" t="s">
        <v>175</v>
      </c>
      <c r="I14" s="283" t="s">
        <v>15</v>
      </c>
      <c r="J14" s="295">
        <v>278</v>
      </c>
      <c r="K14" s="294">
        <v>385</v>
      </c>
      <c r="L14" s="294">
        <v>276</v>
      </c>
      <c r="M14" s="308"/>
      <c r="N14" s="309"/>
      <c r="O14" s="278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02" t="s">
        <v>175</v>
      </c>
      <c r="I15" s="284" t="s">
        <v>15</v>
      </c>
      <c r="J15" s="296">
        <v>278</v>
      </c>
      <c r="K15" s="297">
        <v>385</v>
      </c>
      <c r="L15" s="297">
        <v>276</v>
      </c>
      <c r="M15" s="308"/>
      <c r="N15" s="309"/>
      <c r="O15" s="278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01" t="s">
        <v>96</v>
      </c>
      <c r="I16" s="284"/>
      <c r="J16" s="296"/>
      <c r="K16" s="297"/>
      <c r="L16" s="297"/>
      <c r="M16" s="308">
        <v>18756148</v>
      </c>
      <c r="N16" s="278">
        <v>7122243</v>
      </c>
      <c r="O16" s="278">
        <v>6278109.2599999998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01" t="s">
        <v>176</v>
      </c>
      <c r="I17" s="283" t="s">
        <v>15</v>
      </c>
      <c r="J17" s="295">
        <v>20</v>
      </c>
      <c r="K17" s="294">
        <v>45</v>
      </c>
      <c r="L17" s="294">
        <v>42</v>
      </c>
      <c r="M17" s="308"/>
      <c r="N17" s="309"/>
      <c r="O17" s="278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02" t="s">
        <v>176</v>
      </c>
      <c r="I18" s="284" t="s">
        <v>15</v>
      </c>
      <c r="J18" s="296">
        <v>20</v>
      </c>
      <c r="K18" s="297">
        <v>45</v>
      </c>
      <c r="L18" s="297">
        <v>42</v>
      </c>
      <c r="M18" s="308"/>
      <c r="N18" s="309"/>
      <c r="O18" s="278"/>
    </row>
    <row r="19" spans="1:15" ht="15" x14ac:dyDescent="0.3">
      <c r="A19" s="15"/>
      <c r="B19" s="6">
        <v>14</v>
      </c>
      <c r="C19" s="6">
        <v>0</v>
      </c>
      <c r="D19" s="6">
        <v>0</v>
      </c>
      <c r="E19" s="6">
        <v>1</v>
      </c>
      <c r="F19" s="6">
        <v>0</v>
      </c>
      <c r="G19" s="4"/>
      <c r="H19" s="101" t="s">
        <v>212</v>
      </c>
      <c r="I19" s="284"/>
      <c r="J19" s="296"/>
      <c r="K19" s="297"/>
      <c r="L19" s="297"/>
      <c r="M19" s="308"/>
      <c r="N19" s="309"/>
      <c r="O19" s="278"/>
    </row>
    <row r="20" spans="1:15" ht="15" x14ac:dyDescent="0.3">
      <c r="A20" s="15"/>
      <c r="B20" s="6"/>
      <c r="C20" s="6"/>
      <c r="D20" s="6"/>
      <c r="E20" s="6"/>
      <c r="F20" s="6"/>
      <c r="G20" s="4">
        <v>1</v>
      </c>
      <c r="H20" s="101" t="s">
        <v>16</v>
      </c>
      <c r="I20" s="283" t="s">
        <v>15</v>
      </c>
      <c r="J20" s="295">
        <v>0</v>
      </c>
      <c r="K20" s="294">
        <v>0</v>
      </c>
      <c r="L20" s="294">
        <v>0</v>
      </c>
      <c r="M20" s="308">
        <v>0</v>
      </c>
      <c r="N20" s="309">
        <v>0</v>
      </c>
      <c r="O20" s="278">
        <v>0</v>
      </c>
    </row>
    <row r="21" spans="1:15" ht="15" x14ac:dyDescent="0.25">
      <c r="A21" s="15"/>
      <c r="B21" s="6"/>
      <c r="C21" s="6"/>
      <c r="D21" s="6"/>
      <c r="E21" s="6"/>
      <c r="F21" s="6"/>
      <c r="G21" s="4">
        <v>3</v>
      </c>
      <c r="H21" s="102" t="s">
        <v>179</v>
      </c>
      <c r="I21" s="284" t="s">
        <v>15</v>
      </c>
      <c r="J21" s="296">
        <v>0</v>
      </c>
      <c r="K21" s="297">
        <v>0</v>
      </c>
      <c r="L21" s="297">
        <v>0</v>
      </c>
      <c r="M21" s="383">
        <v>0</v>
      </c>
      <c r="N21" s="311">
        <v>0</v>
      </c>
      <c r="O21" s="275">
        <v>0</v>
      </c>
    </row>
    <row r="22" spans="1:15" ht="15" x14ac:dyDescent="0.3">
      <c r="A22" s="15"/>
      <c r="B22" s="6">
        <v>99</v>
      </c>
      <c r="C22" s="6"/>
      <c r="D22" s="6"/>
      <c r="E22" s="6"/>
      <c r="F22" s="6"/>
      <c r="G22" s="6"/>
      <c r="H22" s="101" t="s">
        <v>97</v>
      </c>
      <c r="I22" s="284"/>
      <c r="J22" s="296"/>
      <c r="K22" s="297"/>
      <c r="L22" s="297"/>
      <c r="M22" s="308"/>
      <c r="N22" s="309"/>
      <c r="O22" s="278"/>
    </row>
    <row r="23" spans="1:15" ht="15" x14ac:dyDescent="0.3">
      <c r="A23" s="15"/>
      <c r="B23" s="6"/>
      <c r="C23" s="6">
        <v>0</v>
      </c>
      <c r="D23" s="6"/>
      <c r="E23" s="6"/>
      <c r="F23" s="6"/>
      <c r="G23" s="6"/>
      <c r="H23" s="101" t="s">
        <v>12</v>
      </c>
      <c r="I23" s="284"/>
      <c r="J23" s="296"/>
      <c r="K23" s="297"/>
      <c r="L23" s="297"/>
      <c r="M23" s="308"/>
      <c r="N23" s="309"/>
      <c r="O23" s="278"/>
    </row>
    <row r="24" spans="1:15" ht="15" x14ac:dyDescent="0.3">
      <c r="A24" s="15"/>
      <c r="B24" s="6"/>
      <c r="C24" s="6"/>
      <c r="D24" s="6">
        <v>0</v>
      </c>
      <c r="E24" s="6"/>
      <c r="F24" s="6"/>
      <c r="G24" s="6"/>
      <c r="H24" s="101" t="s">
        <v>13</v>
      </c>
      <c r="I24" s="284"/>
      <c r="J24" s="296"/>
      <c r="K24" s="297"/>
      <c r="L24" s="297"/>
      <c r="M24" s="308"/>
      <c r="N24" s="309"/>
      <c r="O24" s="278"/>
    </row>
    <row r="25" spans="1:15" ht="15" x14ac:dyDescent="0.3">
      <c r="A25" s="15"/>
      <c r="B25" s="6"/>
      <c r="C25" s="6"/>
      <c r="D25" s="6"/>
      <c r="E25" s="6">
        <v>1</v>
      </c>
      <c r="F25" s="6">
        <v>0</v>
      </c>
      <c r="G25" s="6"/>
      <c r="H25" s="101" t="s">
        <v>177</v>
      </c>
      <c r="I25" s="284"/>
      <c r="J25" s="296"/>
      <c r="K25" s="297"/>
      <c r="L25" s="297"/>
      <c r="M25" s="308">
        <v>9012520</v>
      </c>
      <c r="N25" s="309">
        <v>22712520</v>
      </c>
      <c r="O25" s="278">
        <v>9832520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01" t="s">
        <v>101</v>
      </c>
      <c r="I26" s="283" t="s">
        <v>98</v>
      </c>
      <c r="J26" s="295">
        <v>13</v>
      </c>
      <c r="K26" s="294">
        <v>17</v>
      </c>
      <c r="L26" s="294">
        <v>15</v>
      </c>
      <c r="M26" s="308"/>
      <c r="N26" s="309"/>
      <c r="O26" s="278"/>
    </row>
    <row r="27" spans="1:15" ht="15" x14ac:dyDescent="0.3">
      <c r="A27" s="15"/>
      <c r="B27" s="6"/>
      <c r="C27" s="6"/>
      <c r="D27" s="6"/>
      <c r="E27" s="6"/>
      <c r="F27" s="6"/>
      <c r="G27" s="4">
        <v>2</v>
      </c>
      <c r="H27" s="102" t="s">
        <v>101</v>
      </c>
      <c r="I27" s="284" t="s">
        <v>98</v>
      </c>
      <c r="J27" s="296">
        <v>13</v>
      </c>
      <c r="K27" s="297">
        <v>17</v>
      </c>
      <c r="L27" s="297">
        <v>15</v>
      </c>
      <c r="M27" s="308"/>
      <c r="N27" s="309"/>
      <c r="O27" s="278"/>
    </row>
    <row r="28" spans="1:15" ht="30" customHeight="1" x14ac:dyDescent="0.3">
      <c r="A28" s="15"/>
      <c r="B28" s="6"/>
      <c r="C28" s="6"/>
      <c r="D28" s="6"/>
      <c r="E28" s="6">
        <v>2</v>
      </c>
      <c r="F28" s="6">
        <v>0</v>
      </c>
      <c r="G28" s="6"/>
      <c r="H28" s="101" t="s">
        <v>99</v>
      </c>
      <c r="I28" s="284"/>
      <c r="J28" s="296"/>
      <c r="K28" s="297"/>
      <c r="L28" s="297"/>
      <c r="M28" s="308">
        <v>55159</v>
      </c>
      <c r="N28" s="309">
        <v>60190</v>
      </c>
      <c r="O28" s="278">
        <v>60189.42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01" t="s">
        <v>102</v>
      </c>
      <c r="I29" s="283" t="s">
        <v>98</v>
      </c>
      <c r="J29" s="295">
        <v>1</v>
      </c>
      <c r="K29" s="294">
        <v>1</v>
      </c>
      <c r="L29" s="294">
        <v>1</v>
      </c>
      <c r="M29" s="308"/>
      <c r="N29" s="309"/>
      <c r="O29" s="278"/>
    </row>
    <row r="30" spans="1:15" ht="27" x14ac:dyDescent="0.3">
      <c r="A30" s="15"/>
      <c r="B30" s="6"/>
      <c r="C30" s="6"/>
      <c r="D30" s="6"/>
      <c r="E30" s="6"/>
      <c r="F30" s="6"/>
      <c r="G30" s="4">
        <v>2</v>
      </c>
      <c r="H30" s="102" t="s">
        <v>102</v>
      </c>
      <c r="I30" s="284" t="s">
        <v>98</v>
      </c>
      <c r="J30" s="296">
        <v>1</v>
      </c>
      <c r="K30" s="297">
        <v>1</v>
      </c>
      <c r="L30" s="297">
        <v>1</v>
      </c>
      <c r="M30" s="308"/>
      <c r="N30" s="309"/>
      <c r="O30" s="278"/>
    </row>
    <row r="31" spans="1:15" ht="30" x14ac:dyDescent="0.3">
      <c r="A31" s="15"/>
      <c r="B31" s="6"/>
      <c r="C31" s="6"/>
      <c r="D31" s="6"/>
      <c r="E31" s="6">
        <v>3</v>
      </c>
      <c r="F31" s="6">
        <v>0</v>
      </c>
      <c r="G31" s="6"/>
      <c r="H31" s="101" t="s">
        <v>100</v>
      </c>
      <c r="I31" s="284"/>
      <c r="J31" s="296"/>
      <c r="K31" s="297"/>
      <c r="L31" s="297"/>
      <c r="M31" s="308">
        <v>280000</v>
      </c>
      <c r="N31" s="309">
        <v>386572</v>
      </c>
      <c r="O31" s="278">
        <v>386572</v>
      </c>
    </row>
    <row r="32" spans="1:15" s="9" customFormat="1" ht="30" x14ac:dyDescent="0.3">
      <c r="A32" s="15">
        <v>4</v>
      </c>
      <c r="B32" s="6"/>
      <c r="C32" s="6"/>
      <c r="D32" s="6"/>
      <c r="E32" s="6"/>
      <c r="F32" s="6"/>
      <c r="G32" s="6">
        <v>1</v>
      </c>
      <c r="H32" s="101" t="s">
        <v>103</v>
      </c>
      <c r="I32" s="283" t="s">
        <v>98</v>
      </c>
      <c r="J32" s="295">
        <v>1</v>
      </c>
      <c r="K32" s="294">
        <v>1</v>
      </c>
      <c r="L32" s="294">
        <v>1</v>
      </c>
      <c r="M32" s="308"/>
      <c r="N32" s="309"/>
      <c r="O32" s="278"/>
    </row>
    <row r="33" spans="1:15" ht="27.75" thickBot="1" x14ac:dyDescent="0.35">
      <c r="A33" s="285"/>
      <c r="B33" s="286"/>
      <c r="C33" s="286"/>
      <c r="D33" s="286"/>
      <c r="E33" s="286"/>
      <c r="F33" s="286"/>
      <c r="G33" s="287">
        <v>2</v>
      </c>
      <c r="H33" s="288" t="s">
        <v>104</v>
      </c>
      <c r="I33" s="289" t="s">
        <v>98</v>
      </c>
      <c r="J33" s="298">
        <v>1</v>
      </c>
      <c r="K33" s="299">
        <v>1</v>
      </c>
      <c r="L33" s="299">
        <v>1</v>
      </c>
      <c r="M33" s="312"/>
      <c r="N33" s="313"/>
      <c r="O33" s="314"/>
    </row>
    <row r="34" spans="1:15" ht="40.5" x14ac:dyDescent="0.2">
      <c r="H34" s="191" t="s">
        <v>191</v>
      </c>
    </row>
    <row r="395" spans="1:13" s="12" customFormat="1" x14ac:dyDescent="0.2">
      <c r="A395" s="23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3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3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3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3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3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3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3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3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3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3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3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3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3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3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3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3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3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3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3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3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3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3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3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3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3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3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3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3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3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3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3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3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3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3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3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3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3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3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3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3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3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3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3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3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3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3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3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3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3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3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3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3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3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  <row r="449" spans="1:13" s="12" customFormat="1" x14ac:dyDescent="0.2">
      <c r="A449" s="23"/>
      <c r="B449" s="1"/>
      <c r="C449" s="1"/>
      <c r="D449" s="1"/>
      <c r="E449" s="1"/>
      <c r="F449" s="1"/>
      <c r="G449" s="1"/>
      <c r="H449" s="11"/>
      <c r="I449" s="11"/>
      <c r="J449" s="1"/>
      <c r="K449" s="1"/>
      <c r="L449" s="1"/>
      <c r="M449" s="1"/>
    </row>
    <row r="450" spans="1:13" s="12" customFormat="1" x14ac:dyDescent="0.2">
      <c r="A450" s="23"/>
      <c r="B450" s="1"/>
      <c r="C450" s="1"/>
      <c r="D450" s="1"/>
      <c r="E450" s="1"/>
      <c r="F450" s="1"/>
      <c r="G450" s="1"/>
      <c r="H450" s="11"/>
      <c r="I450" s="11"/>
      <c r="J450" s="1"/>
      <c r="K450" s="1"/>
      <c r="L450" s="1"/>
      <c r="M450" s="1"/>
    </row>
    <row r="451" spans="1:13" s="12" customFormat="1" x14ac:dyDescent="0.2">
      <c r="A451" s="23"/>
      <c r="B451" s="1"/>
      <c r="C451" s="1"/>
      <c r="D451" s="1"/>
      <c r="E451" s="1"/>
      <c r="F451" s="1"/>
      <c r="G451" s="1"/>
      <c r="H451" s="11"/>
      <c r="I451" s="11"/>
      <c r="J451" s="1"/>
      <c r="K451" s="1"/>
      <c r="L451" s="1"/>
      <c r="M451" s="1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23622047244094491" right="0.23622047244094491" top="0.35433070866141736" bottom="0.35433070866141736" header="0.31496062992125984" footer="0.31496062992125984"/>
  <pageSetup paperSize="300" scale="8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O42"/>
  <sheetViews>
    <sheetView view="pageBreakPreview" topLeftCell="A3" zoomScaleNormal="100" zoomScaleSheetLayoutView="100" workbookViewId="0">
      <selection activeCell="L16" sqref="L16"/>
    </sheetView>
  </sheetViews>
  <sheetFormatPr baseColWidth="10" defaultRowHeight="13.5" x14ac:dyDescent="0.25"/>
  <cols>
    <col min="1" max="7" width="3.7109375" style="77" bestFit="1" customWidth="1"/>
    <col min="8" max="8" width="60.28515625" style="77" bestFit="1" customWidth="1"/>
    <col min="9" max="9" width="12.5703125" style="77" bestFit="1" customWidth="1"/>
    <col min="10" max="10" width="9.7109375" style="77" bestFit="1" customWidth="1"/>
    <col min="11" max="11" width="11" style="77" bestFit="1" customWidth="1"/>
    <col min="12" max="12" width="13.7109375" style="77" bestFit="1" customWidth="1"/>
    <col min="13" max="14" width="12.28515625" style="77" bestFit="1" customWidth="1"/>
    <col min="15" max="15" width="16.28515625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C4" s="76"/>
    </row>
    <row r="5" spans="1:15" ht="15.75" customHeight="1" thickBot="1" x14ac:dyDescent="0.3">
      <c r="A5" s="411" t="s">
        <v>109</v>
      </c>
      <c r="B5" s="412"/>
      <c r="C5" s="412"/>
      <c r="D5" s="412"/>
      <c r="E5" s="412"/>
      <c r="F5" s="412"/>
      <c r="G5" s="412"/>
      <c r="H5" s="412"/>
      <c r="I5" s="413"/>
      <c r="J5" s="418" t="s">
        <v>93</v>
      </c>
      <c r="K5" s="419"/>
      <c r="L5" s="419"/>
      <c r="M5" s="414" t="s">
        <v>105</v>
      </c>
      <c r="N5" s="415"/>
      <c r="O5" s="416"/>
    </row>
    <row r="6" spans="1:15" ht="69.75" customHeight="1" thickBot="1" x14ac:dyDescent="0.3">
      <c r="A6" s="180" t="s">
        <v>1</v>
      </c>
      <c r="B6" s="181" t="s">
        <v>2</v>
      </c>
      <c r="C6" s="181" t="s">
        <v>3</v>
      </c>
      <c r="D6" s="181" t="s">
        <v>4</v>
      </c>
      <c r="E6" s="181" t="s">
        <v>5</v>
      </c>
      <c r="F6" s="181" t="s">
        <v>6</v>
      </c>
      <c r="G6" s="181" t="s">
        <v>7</v>
      </c>
      <c r="H6" s="182" t="s">
        <v>92</v>
      </c>
      <c r="I6" s="183" t="s">
        <v>8</v>
      </c>
      <c r="J6" s="184" t="s">
        <v>9</v>
      </c>
      <c r="K6" s="185" t="s">
        <v>10</v>
      </c>
      <c r="L6" s="373" t="s">
        <v>214</v>
      </c>
      <c r="M6" s="184" t="s">
        <v>9</v>
      </c>
      <c r="N6" s="185" t="s">
        <v>10</v>
      </c>
      <c r="O6" s="187" t="s">
        <v>214</v>
      </c>
    </row>
    <row r="7" spans="1:15" ht="15" x14ac:dyDescent="0.25">
      <c r="A7" s="207"/>
      <c r="B7" s="214">
        <v>17</v>
      </c>
      <c r="C7" s="214"/>
      <c r="D7" s="214"/>
      <c r="E7" s="214"/>
      <c r="F7" s="214"/>
      <c r="G7" s="214"/>
      <c r="H7" s="319" t="s">
        <v>120</v>
      </c>
      <c r="I7" s="400"/>
      <c r="J7" s="381"/>
      <c r="K7" s="351"/>
      <c r="L7" s="354"/>
      <c r="M7" s="236"/>
      <c r="N7" s="237"/>
      <c r="O7" s="238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85" t="s">
        <v>12</v>
      </c>
      <c r="I8" s="106"/>
      <c r="J8" s="46"/>
      <c r="K8" s="3"/>
      <c r="L8" s="355"/>
      <c r="M8" s="61"/>
      <c r="N8" s="35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85" t="s">
        <v>13</v>
      </c>
      <c r="I9" s="106"/>
      <c r="J9" s="46"/>
      <c r="K9" s="3"/>
      <c r="L9" s="355"/>
      <c r="M9" s="61"/>
      <c r="N9" s="35"/>
      <c r="O9" s="2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5" t="s">
        <v>113</v>
      </c>
      <c r="I10" s="106"/>
      <c r="J10" s="46"/>
      <c r="K10" s="3"/>
      <c r="L10" s="355"/>
      <c r="M10" s="128">
        <v>26773978</v>
      </c>
      <c r="N10" s="38">
        <v>20119771</v>
      </c>
      <c r="O10" s="129">
        <v>16239090.950000001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85" t="s">
        <v>16</v>
      </c>
      <c r="I11" s="100" t="s">
        <v>15</v>
      </c>
      <c r="J11" s="15">
        <v>183</v>
      </c>
      <c r="K11" s="6">
        <v>1075</v>
      </c>
      <c r="L11" s="69">
        <v>1075</v>
      </c>
      <c r="M11" s="128"/>
      <c r="N11" s="38"/>
      <c r="O11" s="12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3" t="s">
        <v>16</v>
      </c>
      <c r="I12" s="105" t="s">
        <v>15</v>
      </c>
      <c r="J12" s="17">
        <v>183</v>
      </c>
      <c r="K12" s="4">
        <v>1075</v>
      </c>
      <c r="L12" s="356">
        <v>1075</v>
      </c>
      <c r="M12" s="128"/>
      <c r="N12" s="38"/>
      <c r="O12" s="129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03" t="s">
        <v>160</v>
      </c>
      <c r="I13" s="105"/>
      <c r="J13" s="17"/>
      <c r="K13" s="4"/>
      <c r="L13" s="356"/>
      <c r="M13" s="128">
        <v>16015842</v>
      </c>
      <c r="N13" s="38">
        <v>14577119</v>
      </c>
      <c r="O13" s="129">
        <v>12768553.949999999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85" t="s">
        <v>161</v>
      </c>
      <c r="I14" s="100" t="s">
        <v>27</v>
      </c>
      <c r="J14" s="53">
        <v>461402</v>
      </c>
      <c r="K14" s="7">
        <v>612407</v>
      </c>
      <c r="L14" s="137">
        <v>421993</v>
      </c>
      <c r="M14" s="128"/>
      <c r="N14" s="38"/>
      <c r="O14" s="129"/>
    </row>
    <row r="15" spans="1:15" ht="15" x14ac:dyDescent="0.25">
      <c r="A15" s="154"/>
      <c r="B15" s="171"/>
      <c r="C15" s="171"/>
      <c r="D15" s="171"/>
      <c r="E15" s="171"/>
      <c r="F15" s="171"/>
      <c r="G15" s="155">
        <v>2</v>
      </c>
      <c r="H15" s="156" t="s">
        <v>162</v>
      </c>
      <c r="I15" s="164" t="s">
        <v>27</v>
      </c>
      <c r="J15" s="54">
        <v>461402</v>
      </c>
      <c r="K15" s="166">
        <v>612407</v>
      </c>
      <c r="L15" s="404">
        <v>421993</v>
      </c>
      <c r="M15" s="173"/>
      <c r="N15" s="174"/>
      <c r="O15" s="175"/>
    </row>
    <row r="16" spans="1:15" ht="15" x14ac:dyDescent="0.3">
      <c r="A16" s="82"/>
      <c r="B16" s="81">
        <v>99</v>
      </c>
      <c r="C16" s="81"/>
      <c r="D16" s="81"/>
      <c r="E16" s="81"/>
      <c r="F16" s="81"/>
      <c r="G16" s="81"/>
      <c r="H16" s="81" t="s">
        <v>186</v>
      </c>
      <c r="I16" s="78"/>
      <c r="J16" s="17"/>
      <c r="K16" s="78"/>
      <c r="L16" s="147"/>
      <c r="M16" s="405"/>
      <c r="N16" s="210"/>
      <c r="O16" s="247"/>
    </row>
    <row r="17" spans="1:15" ht="15" x14ac:dyDescent="0.3">
      <c r="A17" s="82"/>
      <c r="B17" s="81"/>
      <c r="C17" s="81">
        <v>0</v>
      </c>
      <c r="D17" s="81"/>
      <c r="E17" s="81"/>
      <c r="F17" s="81"/>
      <c r="G17" s="81"/>
      <c r="H17" s="81" t="s">
        <v>12</v>
      </c>
      <c r="I17" s="78"/>
      <c r="J17" s="17"/>
      <c r="K17" s="78"/>
      <c r="L17" s="147"/>
      <c r="M17" s="405"/>
      <c r="N17" s="210"/>
      <c r="O17" s="247"/>
    </row>
    <row r="18" spans="1:15" ht="15" x14ac:dyDescent="0.3">
      <c r="A18" s="82"/>
      <c r="B18" s="81"/>
      <c r="C18" s="81"/>
      <c r="D18" s="81">
        <v>0</v>
      </c>
      <c r="E18" s="81"/>
      <c r="F18" s="81"/>
      <c r="G18" s="81"/>
      <c r="H18" s="81" t="s">
        <v>13</v>
      </c>
      <c r="I18" s="78"/>
      <c r="J18" s="17"/>
      <c r="K18" s="78"/>
      <c r="L18" s="147"/>
      <c r="M18" s="405"/>
      <c r="N18" s="210"/>
      <c r="O18" s="247"/>
    </row>
    <row r="19" spans="1:15" ht="15" x14ac:dyDescent="0.3">
      <c r="A19" s="82"/>
      <c r="B19" s="81"/>
      <c r="C19" s="81"/>
      <c r="D19" s="81"/>
      <c r="E19" s="81">
        <v>2</v>
      </c>
      <c r="F19" s="81">
        <v>0</v>
      </c>
      <c r="G19" s="81"/>
      <c r="H19" s="81" t="s">
        <v>99</v>
      </c>
      <c r="I19" s="78"/>
      <c r="J19" s="17"/>
      <c r="K19" s="78"/>
      <c r="L19" s="147"/>
      <c r="M19" s="406">
        <v>623180</v>
      </c>
      <c r="N19" s="151">
        <v>0</v>
      </c>
      <c r="O19" s="129">
        <v>0</v>
      </c>
    </row>
    <row r="20" spans="1:15" ht="30" x14ac:dyDescent="0.3">
      <c r="A20" s="82"/>
      <c r="B20" s="81"/>
      <c r="C20" s="81"/>
      <c r="D20" s="81"/>
      <c r="E20" s="81"/>
      <c r="F20" s="81"/>
      <c r="G20" s="81"/>
      <c r="H20" s="153" t="s">
        <v>102</v>
      </c>
      <c r="I20" s="81" t="s">
        <v>98</v>
      </c>
      <c r="J20" s="17">
        <v>3</v>
      </c>
      <c r="K20" s="6">
        <v>0</v>
      </c>
      <c r="L20" s="69">
        <v>0</v>
      </c>
      <c r="M20" s="407"/>
      <c r="N20" s="210"/>
      <c r="O20" s="247"/>
    </row>
    <row r="21" spans="1:15" ht="28.5" thickBot="1" x14ac:dyDescent="0.35">
      <c r="A21" s="126"/>
      <c r="B21" s="403"/>
      <c r="C21" s="403"/>
      <c r="D21" s="403"/>
      <c r="E21" s="403"/>
      <c r="F21" s="403"/>
      <c r="G21" s="403"/>
      <c r="H21" s="161" t="s">
        <v>102</v>
      </c>
      <c r="I21" s="79" t="s">
        <v>98</v>
      </c>
      <c r="J21" s="63">
        <v>3</v>
      </c>
      <c r="K21" s="29">
        <v>0</v>
      </c>
      <c r="L21" s="357">
        <v>0</v>
      </c>
      <c r="M21" s="408"/>
      <c r="N21" s="244"/>
      <c r="O21" s="245"/>
    </row>
    <row r="22" spans="1:15" x14ac:dyDescent="0.25">
      <c r="M22" s="144"/>
      <c r="N22" s="144"/>
      <c r="O22" s="144"/>
    </row>
    <row r="42" spans="11:11" x14ac:dyDescent="0.25">
      <c r="K42" s="77">
        <v>210688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O30"/>
  <sheetViews>
    <sheetView view="pageBreakPreview" zoomScaleNormal="80" zoomScaleSheetLayoutView="100" workbookViewId="0">
      <selection activeCell="M23" sqref="M23"/>
    </sheetView>
  </sheetViews>
  <sheetFormatPr baseColWidth="10" defaultRowHeight="13.5" x14ac:dyDescent="0.25"/>
  <cols>
    <col min="1" max="7" width="3.7109375" style="77" bestFit="1" customWidth="1"/>
    <col min="8" max="8" width="61.7109375" style="77" customWidth="1"/>
    <col min="9" max="9" width="12.5703125" style="77" bestFit="1" customWidth="1"/>
    <col min="10" max="10" width="9" style="77" bestFit="1" customWidth="1"/>
    <col min="11" max="11" width="10.28515625" style="77" bestFit="1" customWidth="1"/>
    <col min="12" max="12" width="14" style="77" customWidth="1"/>
    <col min="13" max="13" width="13.140625" style="77" customWidth="1"/>
    <col min="14" max="15" width="16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A4" s="76"/>
    </row>
    <row r="5" spans="1:15" ht="15" customHeight="1" thickBot="1" x14ac:dyDescent="0.3">
      <c r="A5" s="414" t="s">
        <v>50</v>
      </c>
      <c r="B5" s="415"/>
      <c r="C5" s="415"/>
      <c r="D5" s="415"/>
      <c r="E5" s="415"/>
      <c r="F5" s="415"/>
      <c r="G5" s="415"/>
      <c r="H5" s="415"/>
      <c r="I5" s="416"/>
      <c r="J5" s="418" t="s">
        <v>93</v>
      </c>
      <c r="K5" s="419"/>
      <c r="L5" s="419"/>
      <c r="M5" s="414" t="s">
        <v>105</v>
      </c>
      <c r="N5" s="415"/>
      <c r="O5" s="415"/>
    </row>
    <row r="6" spans="1:15" ht="37.5" thickBot="1" x14ac:dyDescent="0.3">
      <c r="A6" s="254" t="s">
        <v>1</v>
      </c>
      <c r="B6" s="255" t="s">
        <v>2</v>
      </c>
      <c r="C6" s="255" t="s">
        <v>3</v>
      </c>
      <c r="D6" s="255" t="s">
        <v>4</v>
      </c>
      <c r="E6" s="255" t="s">
        <v>5</v>
      </c>
      <c r="F6" s="255" t="s">
        <v>6</v>
      </c>
      <c r="G6" s="255" t="s">
        <v>7</v>
      </c>
      <c r="H6" s="256" t="s">
        <v>92</v>
      </c>
      <c r="I6" s="257" t="s">
        <v>8</v>
      </c>
      <c r="J6" s="258" t="s">
        <v>9</v>
      </c>
      <c r="K6" s="259" t="s">
        <v>10</v>
      </c>
      <c r="L6" s="259" t="s">
        <v>214</v>
      </c>
      <c r="M6" s="267" t="s">
        <v>9</v>
      </c>
      <c r="N6" s="261" t="s">
        <v>10</v>
      </c>
      <c r="O6" s="259" t="s">
        <v>214</v>
      </c>
    </row>
    <row r="7" spans="1:15" ht="15" x14ac:dyDescent="0.25">
      <c r="A7" s="47"/>
      <c r="B7" s="48">
        <v>22</v>
      </c>
      <c r="C7" s="48"/>
      <c r="D7" s="48"/>
      <c r="E7" s="49"/>
      <c r="F7" s="49"/>
      <c r="G7" s="49"/>
      <c r="H7" s="125" t="s">
        <v>51</v>
      </c>
      <c r="I7" s="120"/>
      <c r="J7" s="262"/>
      <c r="K7" s="263"/>
      <c r="L7" s="263"/>
      <c r="M7" s="268"/>
      <c r="N7" s="269"/>
      <c r="O7" s="26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3" t="s">
        <v>12</v>
      </c>
      <c r="I8" s="106"/>
      <c r="J8" s="264"/>
      <c r="K8" s="222"/>
      <c r="L8" s="222"/>
      <c r="M8" s="128"/>
      <c r="N8" s="270"/>
      <c r="O8" s="270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3" t="s">
        <v>13</v>
      </c>
      <c r="I9" s="106"/>
      <c r="J9" s="235"/>
      <c r="K9" s="222"/>
      <c r="L9" s="222"/>
      <c r="M9" s="272"/>
      <c r="N9" s="270"/>
      <c r="O9" s="270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5" t="s">
        <v>113</v>
      </c>
      <c r="I10" s="106"/>
      <c r="J10" s="235"/>
      <c r="K10" s="222"/>
      <c r="L10" s="222"/>
      <c r="M10" s="128">
        <v>15157450</v>
      </c>
      <c r="N10" s="38">
        <v>13697921</v>
      </c>
      <c r="O10" s="38">
        <v>11774648.140000001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85" t="s">
        <v>16</v>
      </c>
      <c r="I11" s="100" t="s">
        <v>15</v>
      </c>
      <c r="J11" s="53">
        <v>49</v>
      </c>
      <c r="K11" s="7">
        <v>154</v>
      </c>
      <c r="L11" s="7">
        <v>154</v>
      </c>
      <c r="M11" s="128"/>
      <c r="N11" s="38"/>
      <c r="O11" s="3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3" t="s">
        <v>16</v>
      </c>
      <c r="I12" s="105" t="s">
        <v>15</v>
      </c>
      <c r="J12" s="54">
        <v>49</v>
      </c>
      <c r="K12" s="8">
        <v>154</v>
      </c>
      <c r="L12" s="8">
        <v>154</v>
      </c>
      <c r="M12" s="128"/>
      <c r="N12" s="38"/>
      <c r="O12" s="3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85" t="s">
        <v>118</v>
      </c>
      <c r="I13" s="105"/>
      <c r="J13" s="54"/>
      <c r="K13" s="8"/>
      <c r="L13" s="8"/>
      <c r="M13" s="128">
        <v>2421161</v>
      </c>
      <c r="N13" s="38">
        <v>1737886</v>
      </c>
      <c r="O13" s="38">
        <v>1240668.2300000002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85" t="s">
        <v>52</v>
      </c>
      <c r="I14" s="100" t="s">
        <v>22</v>
      </c>
      <c r="J14" s="53">
        <v>108</v>
      </c>
      <c r="K14" s="7">
        <v>24</v>
      </c>
      <c r="L14" s="7">
        <v>18</v>
      </c>
      <c r="M14" s="128"/>
      <c r="N14" s="38"/>
      <c r="O14" s="38"/>
    </row>
    <row r="15" spans="1:15" ht="28.5" customHeight="1" x14ac:dyDescent="0.25">
      <c r="A15" s="15"/>
      <c r="B15" s="2"/>
      <c r="C15" s="2"/>
      <c r="D15" s="2"/>
      <c r="E15" s="3"/>
      <c r="F15" s="3"/>
      <c r="G15" s="3">
        <v>2</v>
      </c>
      <c r="H15" s="103" t="s">
        <v>53</v>
      </c>
      <c r="I15" s="105" t="s">
        <v>22</v>
      </c>
      <c r="J15" s="54">
        <v>100</v>
      </c>
      <c r="K15" s="8">
        <v>16</v>
      </c>
      <c r="L15" s="8">
        <v>16</v>
      </c>
      <c r="M15" s="128"/>
      <c r="N15" s="38"/>
      <c r="O15" s="3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03" t="s">
        <v>54</v>
      </c>
      <c r="I16" s="105" t="s">
        <v>22</v>
      </c>
      <c r="J16" s="54">
        <v>4</v>
      </c>
      <c r="K16" s="8">
        <v>4</v>
      </c>
      <c r="L16" s="8">
        <v>1</v>
      </c>
      <c r="M16" s="128"/>
      <c r="N16" s="38"/>
      <c r="O16" s="3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03" t="s">
        <v>55</v>
      </c>
      <c r="I17" s="105" t="s">
        <v>22</v>
      </c>
      <c r="J17" s="54">
        <v>4</v>
      </c>
      <c r="K17" s="8">
        <v>4</v>
      </c>
      <c r="L17" s="8">
        <v>1</v>
      </c>
      <c r="M17" s="128"/>
      <c r="N17" s="38"/>
      <c r="O17" s="3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03" t="s">
        <v>56</v>
      </c>
      <c r="I18" s="105" t="s">
        <v>15</v>
      </c>
      <c r="J18" s="54">
        <v>170</v>
      </c>
      <c r="K18" s="8">
        <v>170</v>
      </c>
      <c r="L18" s="8">
        <v>157</v>
      </c>
      <c r="M18" s="128"/>
      <c r="N18" s="38"/>
      <c r="O18" s="3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85" t="s">
        <v>119</v>
      </c>
      <c r="I19" s="105"/>
      <c r="J19" s="54"/>
      <c r="K19" s="8"/>
      <c r="L19" s="8"/>
      <c r="M19" s="128">
        <v>2382389</v>
      </c>
      <c r="N19" s="38">
        <v>1933789</v>
      </c>
      <c r="O19" s="38">
        <v>1915603.2100000002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85" t="s">
        <v>57</v>
      </c>
      <c r="I20" s="100" t="s">
        <v>22</v>
      </c>
      <c r="J20" s="53">
        <v>4330</v>
      </c>
      <c r="K20" s="7">
        <v>5145</v>
      </c>
      <c r="L20" s="7">
        <v>5134</v>
      </c>
      <c r="M20" s="128"/>
      <c r="N20" s="38"/>
      <c r="O20" s="3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03" t="s">
        <v>58</v>
      </c>
      <c r="I21" s="105" t="s">
        <v>59</v>
      </c>
      <c r="J21" s="54">
        <v>110</v>
      </c>
      <c r="K21" s="8">
        <v>238</v>
      </c>
      <c r="L21" s="8">
        <v>238</v>
      </c>
      <c r="M21" s="128"/>
      <c r="N21" s="38"/>
      <c r="O21" s="3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03" t="s">
        <v>60</v>
      </c>
      <c r="I22" s="105" t="s">
        <v>22</v>
      </c>
      <c r="J22" s="54">
        <v>95</v>
      </c>
      <c r="K22" s="8">
        <v>113</v>
      </c>
      <c r="L22" s="8">
        <v>113</v>
      </c>
      <c r="M22" s="272"/>
      <c r="N22" s="270"/>
      <c r="O22" s="270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03" t="s">
        <v>163</v>
      </c>
      <c r="I23" s="105" t="s">
        <v>22</v>
      </c>
      <c r="J23" s="54">
        <v>35</v>
      </c>
      <c r="K23" s="8">
        <v>32</v>
      </c>
      <c r="L23" s="8">
        <v>21</v>
      </c>
      <c r="M23" s="272"/>
      <c r="N23" s="270"/>
      <c r="O23" s="270"/>
    </row>
    <row r="24" spans="1:15" ht="27" x14ac:dyDescent="0.25">
      <c r="A24" s="15"/>
      <c r="B24" s="3"/>
      <c r="C24" s="3"/>
      <c r="D24" s="3"/>
      <c r="E24" s="3"/>
      <c r="F24" s="3"/>
      <c r="G24" s="3">
        <v>5</v>
      </c>
      <c r="H24" s="103" t="s">
        <v>164</v>
      </c>
      <c r="I24" s="105" t="s">
        <v>22</v>
      </c>
      <c r="J24" s="54">
        <v>4200</v>
      </c>
      <c r="K24" s="8">
        <v>5000</v>
      </c>
      <c r="L24" s="8">
        <v>5000</v>
      </c>
      <c r="M24" s="272"/>
      <c r="N24" s="270"/>
      <c r="O24" s="270"/>
    </row>
    <row r="25" spans="1:15" ht="15" x14ac:dyDescent="0.3">
      <c r="A25" s="82"/>
      <c r="B25" s="81">
        <v>99</v>
      </c>
      <c r="C25" s="81"/>
      <c r="D25" s="81"/>
      <c r="E25" s="81"/>
      <c r="F25" s="81"/>
      <c r="G25" s="78"/>
      <c r="H25" s="81" t="s">
        <v>186</v>
      </c>
      <c r="I25" s="83"/>
      <c r="J25" s="265"/>
      <c r="K25" s="202"/>
      <c r="L25" s="202"/>
      <c r="M25" s="274"/>
      <c r="N25" s="275"/>
      <c r="O25" s="275"/>
    </row>
    <row r="26" spans="1:15" ht="15" x14ac:dyDescent="0.3">
      <c r="A26" s="82"/>
      <c r="B26" s="81"/>
      <c r="C26" s="81">
        <v>0</v>
      </c>
      <c r="D26" s="81"/>
      <c r="E26" s="81"/>
      <c r="F26" s="81"/>
      <c r="G26" s="78"/>
      <c r="H26" s="81" t="s">
        <v>12</v>
      </c>
      <c r="I26" s="83"/>
      <c r="J26" s="265"/>
      <c r="K26" s="202"/>
      <c r="L26" s="202"/>
      <c r="M26" s="274"/>
      <c r="N26" s="275"/>
      <c r="O26" s="275"/>
    </row>
    <row r="27" spans="1:15" ht="15" x14ac:dyDescent="0.3">
      <c r="A27" s="82"/>
      <c r="B27" s="81"/>
      <c r="C27" s="81"/>
      <c r="D27" s="81">
        <v>0</v>
      </c>
      <c r="E27" s="81"/>
      <c r="F27" s="81"/>
      <c r="G27" s="78"/>
      <c r="H27" s="81" t="s">
        <v>13</v>
      </c>
      <c r="I27" s="83"/>
      <c r="J27" s="265"/>
      <c r="K27" s="202"/>
      <c r="L27" s="202"/>
      <c r="M27" s="274"/>
      <c r="N27" s="275"/>
      <c r="O27" s="275"/>
    </row>
    <row r="28" spans="1:15" ht="15" x14ac:dyDescent="0.3">
      <c r="A28" s="82"/>
      <c r="B28" s="81"/>
      <c r="C28" s="81"/>
      <c r="D28" s="81"/>
      <c r="E28" s="81">
        <v>2</v>
      </c>
      <c r="F28" s="81">
        <v>0</v>
      </c>
      <c r="G28" s="78"/>
      <c r="H28" s="81" t="s">
        <v>99</v>
      </c>
      <c r="I28" s="83"/>
      <c r="J28" s="265"/>
      <c r="K28" s="202"/>
      <c r="L28" s="202"/>
      <c r="M28" s="277">
        <v>900000</v>
      </c>
      <c r="N28" s="278">
        <v>1148534</v>
      </c>
      <c r="O28" s="38">
        <v>1028586.34</v>
      </c>
    </row>
    <row r="29" spans="1:15" ht="30" x14ac:dyDescent="0.3">
      <c r="A29" s="82"/>
      <c r="B29" s="81"/>
      <c r="C29" s="81"/>
      <c r="D29" s="81"/>
      <c r="E29" s="81"/>
      <c r="F29" s="81"/>
      <c r="G29" s="78"/>
      <c r="H29" s="153" t="s">
        <v>102</v>
      </c>
      <c r="I29" s="150" t="s">
        <v>98</v>
      </c>
      <c r="J29" s="331">
        <v>2</v>
      </c>
      <c r="K29" s="197">
        <v>2</v>
      </c>
      <c r="L29" s="197">
        <v>2</v>
      </c>
      <c r="M29" s="274"/>
      <c r="N29" s="275"/>
      <c r="O29" s="275"/>
    </row>
    <row r="30" spans="1:15" ht="27.75" thickBot="1" x14ac:dyDescent="0.3">
      <c r="A30" s="126"/>
      <c r="B30" s="79"/>
      <c r="C30" s="79"/>
      <c r="D30" s="79"/>
      <c r="E30" s="79"/>
      <c r="F30" s="79"/>
      <c r="G30" s="79"/>
      <c r="H30" s="161" t="s">
        <v>102</v>
      </c>
      <c r="I30" s="95" t="s">
        <v>98</v>
      </c>
      <c r="J30" s="409">
        <v>2</v>
      </c>
      <c r="K30" s="198">
        <v>2</v>
      </c>
      <c r="L30" s="124">
        <v>2</v>
      </c>
      <c r="M30" s="279"/>
      <c r="N30" s="280"/>
      <c r="O30" s="280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O15"/>
  <sheetViews>
    <sheetView view="pageBreakPreview" zoomScaleNormal="90" zoomScaleSheetLayoutView="100" workbookViewId="0">
      <selection activeCell="L11" sqref="L11"/>
    </sheetView>
  </sheetViews>
  <sheetFormatPr baseColWidth="10" defaultRowHeight="13.5" x14ac:dyDescent="0.25"/>
  <cols>
    <col min="1" max="7" width="3.7109375" style="77" bestFit="1" customWidth="1"/>
    <col min="8" max="8" width="55.85546875" style="77" customWidth="1"/>
    <col min="9" max="9" width="13.140625" style="77" customWidth="1"/>
    <col min="10" max="10" width="9.7109375" style="77" bestFit="1" customWidth="1"/>
    <col min="11" max="11" width="11" style="77" bestFit="1" customWidth="1"/>
    <col min="12" max="12" width="13.7109375" style="77" bestFit="1" customWidth="1"/>
    <col min="13" max="14" width="11.7109375" style="77" bestFit="1" customWidth="1"/>
    <col min="15" max="15" width="14.5703125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A4" s="76"/>
    </row>
    <row r="5" spans="1:15" ht="15" customHeight="1" thickBot="1" x14ac:dyDescent="0.3">
      <c r="A5" s="411" t="s">
        <v>110</v>
      </c>
      <c r="B5" s="412"/>
      <c r="C5" s="412"/>
      <c r="D5" s="412"/>
      <c r="E5" s="412"/>
      <c r="F5" s="412"/>
      <c r="G5" s="412"/>
      <c r="H5" s="412"/>
      <c r="I5" s="413"/>
      <c r="J5" s="418" t="s">
        <v>93</v>
      </c>
      <c r="K5" s="419"/>
      <c r="L5" s="419"/>
      <c r="M5" s="414" t="s">
        <v>105</v>
      </c>
      <c r="N5" s="415"/>
      <c r="O5" s="415"/>
    </row>
    <row r="6" spans="1:15" ht="39.75" thickBot="1" x14ac:dyDescent="0.3">
      <c r="A6" s="180" t="s">
        <v>1</v>
      </c>
      <c r="B6" s="181" t="s">
        <v>2</v>
      </c>
      <c r="C6" s="181" t="s">
        <v>3</v>
      </c>
      <c r="D6" s="181" t="s">
        <v>4</v>
      </c>
      <c r="E6" s="181" t="s">
        <v>5</v>
      </c>
      <c r="F6" s="181" t="s">
        <v>6</v>
      </c>
      <c r="G6" s="181" t="s">
        <v>7</v>
      </c>
      <c r="H6" s="182" t="s">
        <v>92</v>
      </c>
      <c r="I6" s="183" t="s">
        <v>8</v>
      </c>
      <c r="J6" s="352" t="s">
        <v>9</v>
      </c>
      <c r="K6" s="261" t="s">
        <v>10</v>
      </c>
      <c r="L6" s="259" t="s">
        <v>214</v>
      </c>
      <c r="M6" s="352" t="s">
        <v>9</v>
      </c>
      <c r="N6" s="261" t="s">
        <v>10</v>
      </c>
      <c r="O6" s="259" t="s">
        <v>214</v>
      </c>
    </row>
    <row r="7" spans="1:15" ht="15" x14ac:dyDescent="0.25">
      <c r="A7" s="47"/>
      <c r="B7" s="48">
        <v>23</v>
      </c>
      <c r="C7" s="48"/>
      <c r="D7" s="48"/>
      <c r="E7" s="49"/>
      <c r="F7" s="49"/>
      <c r="G7" s="49"/>
      <c r="H7" s="125" t="s">
        <v>117</v>
      </c>
      <c r="I7" s="50"/>
      <c r="J7" s="350"/>
      <c r="K7" s="351"/>
      <c r="L7" s="351"/>
      <c r="M7" s="302"/>
      <c r="N7" s="237"/>
      <c r="O7" s="237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3" t="s">
        <v>12</v>
      </c>
      <c r="I8" s="44"/>
      <c r="J8" s="46"/>
      <c r="K8" s="3"/>
      <c r="L8" s="3"/>
      <c r="M8" s="61"/>
      <c r="N8" s="35"/>
      <c r="O8" s="3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3" t="s">
        <v>13</v>
      </c>
      <c r="I9" s="44"/>
      <c r="J9" s="46"/>
      <c r="K9" s="3"/>
      <c r="L9" s="3"/>
      <c r="M9" s="61"/>
      <c r="N9" s="35"/>
      <c r="O9" s="3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5" t="s">
        <v>113</v>
      </c>
      <c r="I10" s="44"/>
      <c r="J10" s="46"/>
      <c r="K10" s="3"/>
      <c r="L10" s="3"/>
      <c r="M10" s="61"/>
      <c r="N10" s="35"/>
      <c r="O10" s="34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85" t="s">
        <v>16</v>
      </c>
      <c r="I11" s="110" t="s">
        <v>15</v>
      </c>
      <c r="J11" s="15">
        <v>29</v>
      </c>
      <c r="K11" s="6">
        <v>25</v>
      </c>
      <c r="L11" s="6">
        <v>24</v>
      </c>
      <c r="M11" s="60">
        <v>5499709</v>
      </c>
      <c r="N11" s="34">
        <v>4732597</v>
      </c>
      <c r="O11" s="34">
        <v>4360973.3599999994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3" t="s">
        <v>16</v>
      </c>
      <c r="I12" s="111" t="s">
        <v>15</v>
      </c>
      <c r="J12" s="17">
        <v>29</v>
      </c>
      <c r="K12" s="4">
        <v>25</v>
      </c>
      <c r="L12" s="4">
        <v>24</v>
      </c>
      <c r="M12" s="61"/>
      <c r="N12" s="35"/>
      <c r="O12" s="35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85" t="s">
        <v>116</v>
      </c>
      <c r="I13" s="111"/>
      <c r="J13" s="17"/>
      <c r="K13" s="6"/>
      <c r="L13" s="6"/>
      <c r="M13" s="61"/>
      <c r="N13" s="35"/>
      <c r="O13" s="35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85" t="s">
        <v>165</v>
      </c>
      <c r="I14" s="110" t="s">
        <v>27</v>
      </c>
      <c r="J14" s="15">
        <v>34</v>
      </c>
      <c r="K14" s="6">
        <v>22</v>
      </c>
      <c r="L14" s="6">
        <v>10</v>
      </c>
      <c r="M14" s="60">
        <v>2500291</v>
      </c>
      <c r="N14" s="34">
        <v>2051934</v>
      </c>
      <c r="O14" s="34">
        <v>1356201.69</v>
      </c>
    </row>
    <row r="15" spans="1:15" ht="27.75" thickBot="1" x14ac:dyDescent="0.3">
      <c r="A15" s="15"/>
      <c r="B15" s="2"/>
      <c r="C15" s="2"/>
      <c r="D15" s="2"/>
      <c r="E15" s="3"/>
      <c r="F15" s="3"/>
      <c r="G15" s="3">
        <v>2</v>
      </c>
      <c r="H15" s="103" t="s">
        <v>166</v>
      </c>
      <c r="I15" s="111" t="s">
        <v>27</v>
      </c>
      <c r="J15" s="63">
        <v>34</v>
      </c>
      <c r="K15" s="29">
        <v>22</v>
      </c>
      <c r="L15" s="29">
        <v>10</v>
      </c>
      <c r="M15" s="62"/>
      <c r="N15" s="36"/>
      <c r="O15" s="3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O24"/>
  <sheetViews>
    <sheetView view="pageBreakPreview" zoomScaleNormal="80" zoomScaleSheetLayoutView="100" workbookViewId="0">
      <selection activeCell="K32" sqref="K32"/>
    </sheetView>
  </sheetViews>
  <sheetFormatPr baseColWidth="10" defaultRowHeight="13.5" x14ac:dyDescent="0.25"/>
  <cols>
    <col min="1" max="7" width="3.7109375" style="77" bestFit="1" customWidth="1"/>
    <col min="8" max="8" width="85" style="77" customWidth="1"/>
    <col min="9" max="9" width="13.140625" style="77" customWidth="1"/>
    <col min="10" max="10" width="9.7109375" style="77" bestFit="1" customWidth="1"/>
    <col min="11" max="11" width="11" style="77" bestFit="1" customWidth="1"/>
    <col min="12" max="12" width="16" style="77" customWidth="1"/>
    <col min="13" max="13" width="14.42578125" style="77" customWidth="1"/>
    <col min="14" max="14" width="14.5703125" style="77" customWidth="1"/>
    <col min="15" max="15" width="15.28515625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A4" s="76"/>
    </row>
    <row r="5" spans="1:15" ht="15" customHeight="1" thickBot="1" x14ac:dyDescent="0.3">
      <c r="A5" s="411" t="s">
        <v>61</v>
      </c>
      <c r="B5" s="412"/>
      <c r="C5" s="412"/>
      <c r="D5" s="412"/>
      <c r="E5" s="412"/>
      <c r="F5" s="412"/>
      <c r="G5" s="412"/>
      <c r="H5" s="412"/>
      <c r="I5" s="413"/>
      <c r="J5" s="418" t="s">
        <v>93</v>
      </c>
      <c r="K5" s="419"/>
      <c r="L5" s="419"/>
      <c r="M5" s="414" t="s">
        <v>105</v>
      </c>
      <c r="N5" s="415"/>
      <c r="O5" s="415"/>
    </row>
    <row r="6" spans="1:15" ht="39.75" thickBot="1" x14ac:dyDescent="0.3">
      <c r="A6" s="180" t="s">
        <v>1</v>
      </c>
      <c r="B6" s="181" t="s">
        <v>2</v>
      </c>
      <c r="C6" s="181" t="s">
        <v>3</v>
      </c>
      <c r="D6" s="181" t="s">
        <v>4</v>
      </c>
      <c r="E6" s="181" t="s">
        <v>5</v>
      </c>
      <c r="F6" s="181" t="s">
        <v>6</v>
      </c>
      <c r="G6" s="181" t="s">
        <v>7</v>
      </c>
      <c r="H6" s="182" t="s">
        <v>92</v>
      </c>
      <c r="I6" s="364" t="s">
        <v>8</v>
      </c>
      <c r="J6" s="352" t="s">
        <v>9</v>
      </c>
      <c r="K6" s="261" t="s">
        <v>10</v>
      </c>
      <c r="L6" s="259" t="s">
        <v>214</v>
      </c>
      <c r="M6" s="352" t="s">
        <v>9</v>
      </c>
      <c r="N6" s="261" t="s">
        <v>10</v>
      </c>
      <c r="O6" s="259" t="s">
        <v>214</v>
      </c>
    </row>
    <row r="7" spans="1:15" ht="15" x14ac:dyDescent="0.25">
      <c r="A7" s="47"/>
      <c r="B7" s="48">
        <v>20</v>
      </c>
      <c r="C7" s="48"/>
      <c r="D7" s="48"/>
      <c r="E7" s="49"/>
      <c r="F7" s="49"/>
      <c r="G7" s="49"/>
      <c r="H7" s="125" t="s">
        <v>112</v>
      </c>
      <c r="I7" s="50"/>
      <c r="J7" s="51"/>
      <c r="K7" s="49"/>
      <c r="L7" s="49"/>
      <c r="M7" s="123"/>
      <c r="N7" s="240"/>
      <c r="O7" s="240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03" t="s">
        <v>12</v>
      </c>
      <c r="I8" s="44"/>
      <c r="J8" s="46"/>
      <c r="K8" s="3"/>
      <c r="L8" s="3"/>
      <c r="M8" s="61"/>
      <c r="N8" s="35"/>
      <c r="O8" s="35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03" t="s">
        <v>13</v>
      </c>
      <c r="I9" s="44"/>
      <c r="J9" s="46"/>
      <c r="K9" s="3"/>
      <c r="L9" s="3"/>
      <c r="M9" s="61"/>
      <c r="N9" s="35"/>
      <c r="O9" s="3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5" t="s">
        <v>113</v>
      </c>
      <c r="I10" s="44"/>
      <c r="J10" s="46"/>
      <c r="K10" s="3"/>
      <c r="L10" s="3"/>
      <c r="M10" s="60">
        <v>12653755</v>
      </c>
      <c r="N10" s="34">
        <v>13553524</v>
      </c>
      <c r="O10" s="34">
        <v>12018536.149999999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85" t="s">
        <v>16</v>
      </c>
      <c r="I11" s="110" t="s">
        <v>15</v>
      </c>
      <c r="J11" s="15">
        <v>150</v>
      </c>
      <c r="K11" s="6">
        <v>321</v>
      </c>
      <c r="L11" s="6">
        <v>297</v>
      </c>
      <c r="M11" s="60"/>
      <c r="N11" s="34"/>
      <c r="O11" s="34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3" t="s">
        <v>16</v>
      </c>
      <c r="I12" s="111" t="s">
        <v>15</v>
      </c>
      <c r="J12" s="17">
        <v>150</v>
      </c>
      <c r="K12" s="4">
        <v>321</v>
      </c>
      <c r="L12" s="4">
        <v>297</v>
      </c>
      <c r="M12" s="60"/>
      <c r="N12" s="34"/>
      <c r="O12" s="34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85" t="s">
        <v>115</v>
      </c>
      <c r="I13" s="111"/>
      <c r="J13" s="17"/>
      <c r="K13" s="4"/>
      <c r="L13" s="4"/>
      <c r="M13" s="60">
        <v>96245</v>
      </c>
      <c r="N13" s="34">
        <v>498079</v>
      </c>
      <c r="O13" s="34">
        <v>59090.979999999996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85" t="s">
        <v>62</v>
      </c>
      <c r="I14" s="110" t="s">
        <v>63</v>
      </c>
      <c r="J14" s="53">
        <v>1800</v>
      </c>
      <c r="K14" s="7">
        <v>900</v>
      </c>
      <c r="L14" s="7">
        <v>600</v>
      </c>
      <c r="M14" s="60"/>
      <c r="N14" s="34"/>
      <c r="O14" s="34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03" t="s">
        <v>62</v>
      </c>
      <c r="I15" s="111" t="s">
        <v>63</v>
      </c>
      <c r="J15" s="54">
        <v>1800</v>
      </c>
      <c r="K15" s="8">
        <v>900</v>
      </c>
      <c r="L15" s="8">
        <v>600</v>
      </c>
      <c r="M15" s="60"/>
      <c r="N15" s="34"/>
      <c r="O15" s="34"/>
    </row>
    <row r="16" spans="1:15" ht="27.75" thickBot="1" x14ac:dyDescent="0.3">
      <c r="A16" s="24"/>
      <c r="B16" s="14"/>
      <c r="C16" s="14"/>
      <c r="D16" s="10"/>
      <c r="E16" s="10"/>
      <c r="F16" s="10"/>
      <c r="G16" s="10">
        <v>3</v>
      </c>
      <c r="H16" s="118" t="s">
        <v>64</v>
      </c>
      <c r="I16" s="358" t="s">
        <v>65</v>
      </c>
      <c r="J16" s="56">
        <v>2425000</v>
      </c>
      <c r="K16" s="124">
        <v>1250000</v>
      </c>
      <c r="L16" s="124">
        <v>1250000</v>
      </c>
      <c r="M16" s="91"/>
      <c r="N16" s="92"/>
      <c r="O16" s="92"/>
    </row>
    <row r="17" spans="1:15" ht="15" hidden="1" x14ac:dyDescent="0.3">
      <c r="A17" s="199"/>
      <c r="B17" s="361">
        <v>94</v>
      </c>
      <c r="C17" s="199"/>
      <c r="D17" s="199"/>
      <c r="E17" s="199"/>
      <c r="F17" s="199"/>
      <c r="G17" s="199"/>
      <c r="H17" s="362" t="s">
        <v>181</v>
      </c>
      <c r="I17" s="363"/>
      <c r="J17" s="359"/>
      <c r="K17" s="200"/>
      <c r="L17" s="360"/>
      <c r="M17" s="359"/>
      <c r="N17" s="200"/>
      <c r="O17" s="360"/>
    </row>
    <row r="18" spans="1:15" ht="15" hidden="1" x14ac:dyDescent="0.3">
      <c r="A18" s="145"/>
      <c r="B18" s="145"/>
      <c r="C18" s="146">
        <v>7</v>
      </c>
      <c r="D18" s="145"/>
      <c r="E18" s="145"/>
      <c r="F18" s="145"/>
      <c r="G18" s="145"/>
      <c r="H18" s="81" t="s">
        <v>183</v>
      </c>
      <c r="I18" s="147"/>
      <c r="J18" s="82"/>
      <c r="K18" s="78"/>
      <c r="L18" s="83"/>
      <c r="M18" s="82"/>
      <c r="N18" s="78"/>
      <c r="O18" s="83"/>
    </row>
    <row r="19" spans="1:15" ht="15" hidden="1" x14ac:dyDescent="0.3">
      <c r="A19" s="145"/>
      <c r="B19" s="145"/>
      <c r="C19" s="145"/>
      <c r="D19" s="146">
        <v>0</v>
      </c>
      <c r="E19" s="145"/>
      <c r="F19" s="145"/>
      <c r="G19" s="145"/>
      <c r="H19" s="153" t="s">
        <v>13</v>
      </c>
      <c r="I19" s="147"/>
      <c r="J19" s="82"/>
      <c r="K19" s="78"/>
      <c r="L19" s="83"/>
      <c r="M19" s="26"/>
      <c r="N19" s="26"/>
      <c r="O19" s="26"/>
    </row>
    <row r="20" spans="1:15" ht="15" hidden="1" x14ac:dyDescent="0.3">
      <c r="A20" s="146"/>
      <c r="B20" s="145"/>
      <c r="C20" s="145"/>
      <c r="D20" s="145"/>
      <c r="E20" s="146">
        <v>1</v>
      </c>
      <c r="F20" s="146">
        <v>0</v>
      </c>
      <c r="G20" s="145"/>
      <c r="H20" s="81" t="s">
        <v>184</v>
      </c>
      <c r="I20" s="147"/>
      <c r="J20" s="82"/>
      <c r="K20" s="78"/>
      <c r="L20" s="83"/>
      <c r="M20" s="26">
        <v>0</v>
      </c>
      <c r="N20" s="26">
        <v>1100000</v>
      </c>
      <c r="O20" s="26">
        <v>1091200</v>
      </c>
    </row>
    <row r="21" spans="1:15" ht="15" hidden="1" x14ac:dyDescent="0.3">
      <c r="A21" s="145"/>
      <c r="B21" s="145"/>
      <c r="C21" s="145"/>
      <c r="D21" s="145"/>
      <c r="E21" s="145"/>
      <c r="F21" s="145"/>
      <c r="G21" s="146">
        <v>1</v>
      </c>
      <c r="H21" s="81" t="s">
        <v>182</v>
      </c>
      <c r="I21" s="148" t="s">
        <v>15</v>
      </c>
      <c r="J21" s="149">
        <v>0</v>
      </c>
      <c r="K21" s="150">
        <f>+K22</f>
        <v>0</v>
      </c>
      <c r="L21" s="150">
        <f>+L22</f>
        <v>0</v>
      </c>
      <c r="M21" s="149">
        <v>0</v>
      </c>
      <c r="N21" s="151">
        <v>0</v>
      </c>
      <c r="O21" s="150">
        <v>0</v>
      </c>
    </row>
    <row r="22" spans="1:15" ht="14.25" hidden="1" thickBot="1" x14ac:dyDescent="0.3">
      <c r="A22" s="145"/>
      <c r="B22" s="145"/>
      <c r="C22" s="145"/>
      <c r="D22" s="145"/>
      <c r="E22" s="145"/>
      <c r="F22" s="145"/>
      <c r="G22" s="145">
        <v>2</v>
      </c>
      <c r="H22" s="78" t="s">
        <v>182</v>
      </c>
      <c r="I22" s="143" t="s">
        <v>15</v>
      </c>
      <c r="J22" s="126">
        <v>0</v>
      </c>
      <c r="K22" s="79">
        <v>0</v>
      </c>
      <c r="L22" s="95">
        <v>0</v>
      </c>
      <c r="M22" s="126"/>
      <c r="N22" s="79"/>
      <c r="O22" s="95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85" t="s">
        <v>185</v>
      </c>
      <c r="I23" s="100" t="s">
        <v>15</v>
      </c>
      <c r="J23" s="53">
        <v>0</v>
      </c>
      <c r="K23" s="7">
        <v>1000</v>
      </c>
      <c r="L23" s="18">
        <f>+L24</f>
        <v>1000</v>
      </c>
      <c r="M23" s="60"/>
      <c r="N23" s="34"/>
      <c r="O23" s="26"/>
    </row>
    <row r="24" spans="1:15" ht="15" hidden="1" x14ac:dyDescent="0.25">
      <c r="A24" s="15"/>
      <c r="B24" s="2"/>
      <c r="C24" s="2"/>
      <c r="D24" s="2"/>
      <c r="E24" s="3"/>
      <c r="F24" s="3"/>
      <c r="G24" s="3">
        <v>2</v>
      </c>
      <c r="H24" s="103" t="s">
        <v>185</v>
      </c>
      <c r="I24" s="105" t="s">
        <v>15</v>
      </c>
      <c r="J24" s="54">
        <v>0</v>
      </c>
      <c r="K24" s="8">
        <v>1000</v>
      </c>
      <c r="L24" s="55">
        <v>1000</v>
      </c>
      <c r="M24" s="60"/>
      <c r="N24" s="34"/>
      <c r="O24" s="2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O18"/>
  <sheetViews>
    <sheetView view="pageBreakPreview" zoomScaleNormal="80" zoomScaleSheetLayoutView="100" workbookViewId="0">
      <selection activeCell="N17" sqref="N17"/>
    </sheetView>
  </sheetViews>
  <sheetFormatPr baseColWidth="10" defaultRowHeight="13.5" x14ac:dyDescent="0.25"/>
  <cols>
    <col min="1" max="7" width="3.7109375" style="77" bestFit="1" customWidth="1"/>
    <col min="8" max="8" width="61.42578125" style="77" customWidth="1"/>
    <col min="9" max="9" width="15.7109375" style="77" customWidth="1"/>
    <col min="10" max="10" width="9.7109375" style="77" bestFit="1" customWidth="1"/>
    <col min="11" max="11" width="11" style="77" bestFit="1" customWidth="1"/>
    <col min="12" max="12" width="16.140625" style="77" customWidth="1"/>
    <col min="13" max="13" width="13.85546875" style="77" customWidth="1"/>
    <col min="14" max="14" width="15" style="77" customWidth="1"/>
    <col min="15" max="15" width="15.42578125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A4" s="76"/>
    </row>
    <row r="5" spans="1:15" ht="15" customHeight="1" thickBot="1" x14ac:dyDescent="0.3">
      <c r="A5" s="411" t="s">
        <v>111</v>
      </c>
      <c r="B5" s="412"/>
      <c r="C5" s="412"/>
      <c r="D5" s="412"/>
      <c r="E5" s="412"/>
      <c r="F5" s="412"/>
      <c r="G5" s="412"/>
      <c r="H5" s="412"/>
      <c r="I5" s="413"/>
      <c r="J5" s="418" t="s">
        <v>93</v>
      </c>
      <c r="K5" s="419"/>
      <c r="L5" s="419"/>
      <c r="M5" s="414" t="s">
        <v>105</v>
      </c>
      <c r="N5" s="415"/>
      <c r="O5" s="415"/>
    </row>
    <row r="6" spans="1:15" ht="39.75" thickBot="1" x14ac:dyDescent="0.3">
      <c r="A6" s="180" t="s">
        <v>1</v>
      </c>
      <c r="B6" s="181" t="s">
        <v>2</v>
      </c>
      <c r="C6" s="181" t="s">
        <v>3</v>
      </c>
      <c r="D6" s="181" t="s">
        <v>4</v>
      </c>
      <c r="E6" s="181" t="s">
        <v>5</v>
      </c>
      <c r="F6" s="181" t="s">
        <v>6</v>
      </c>
      <c r="G6" s="181" t="s">
        <v>7</v>
      </c>
      <c r="H6" s="182" t="s">
        <v>92</v>
      </c>
      <c r="I6" s="364" t="s">
        <v>8</v>
      </c>
      <c r="J6" s="352" t="s">
        <v>9</v>
      </c>
      <c r="K6" s="261" t="s">
        <v>10</v>
      </c>
      <c r="L6" s="259" t="s">
        <v>214</v>
      </c>
      <c r="M6" s="352" t="s">
        <v>9</v>
      </c>
      <c r="N6" s="261" t="s">
        <v>10</v>
      </c>
      <c r="O6" s="259" t="s">
        <v>214</v>
      </c>
    </row>
    <row r="7" spans="1:15" ht="15" x14ac:dyDescent="0.25">
      <c r="A7" s="47"/>
      <c r="B7" s="48">
        <v>18</v>
      </c>
      <c r="C7" s="48"/>
      <c r="D7" s="48"/>
      <c r="E7" s="48"/>
      <c r="F7" s="48"/>
      <c r="G7" s="48"/>
      <c r="H7" s="94" t="s">
        <v>114</v>
      </c>
      <c r="I7" s="50"/>
      <c r="J7" s="84"/>
      <c r="K7" s="49"/>
      <c r="L7" s="49"/>
      <c r="M7" s="59"/>
      <c r="N7" s="240"/>
      <c r="O7" s="240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85" t="s">
        <v>12</v>
      </c>
      <c r="I8" s="44"/>
      <c r="J8" s="46"/>
      <c r="K8" s="3"/>
      <c r="L8" s="3"/>
      <c r="M8" s="61"/>
      <c r="N8" s="35"/>
      <c r="O8" s="3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85" t="s">
        <v>13</v>
      </c>
      <c r="I9" s="44"/>
      <c r="J9" s="46"/>
      <c r="K9" s="3"/>
      <c r="L9" s="3"/>
      <c r="M9" s="61"/>
      <c r="N9" s="35"/>
      <c r="O9" s="3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5" t="s">
        <v>113</v>
      </c>
      <c r="I10" s="44"/>
      <c r="J10" s="46"/>
      <c r="K10" s="3"/>
      <c r="L10" s="3"/>
      <c r="M10" s="60">
        <v>25948705</v>
      </c>
      <c r="N10" s="34">
        <v>19138902</v>
      </c>
      <c r="O10" s="34">
        <v>17381078.09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85" t="s">
        <v>16</v>
      </c>
      <c r="I11" s="110" t="s">
        <v>15</v>
      </c>
      <c r="J11" s="15">
        <v>508</v>
      </c>
      <c r="K11" s="6">
        <v>789</v>
      </c>
      <c r="L11" s="6">
        <v>559</v>
      </c>
      <c r="M11" s="60"/>
      <c r="N11" s="34"/>
      <c r="O11" s="34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3" t="s">
        <v>16</v>
      </c>
      <c r="I12" s="111" t="s">
        <v>15</v>
      </c>
      <c r="J12" s="17">
        <v>508</v>
      </c>
      <c r="K12" s="4">
        <v>789</v>
      </c>
      <c r="L12" s="4">
        <v>559</v>
      </c>
      <c r="M12" s="60"/>
      <c r="N12" s="34"/>
      <c r="O12" s="34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85" t="s">
        <v>66</v>
      </c>
      <c r="I13" s="111"/>
      <c r="J13" s="17"/>
      <c r="K13" s="4"/>
      <c r="L13" s="4"/>
      <c r="M13" s="60">
        <v>47051295</v>
      </c>
      <c r="N13" s="34">
        <v>37982023</v>
      </c>
      <c r="O13" s="34">
        <v>36792031.620000005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85" t="s">
        <v>67</v>
      </c>
      <c r="I14" s="110" t="s">
        <v>27</v>
      </c>
      <c r="J14" s="53">
        <v>327000</v>
      </c>
      <c r="K14" s="7">
        <v>364190</v>
      </c>
      <c r="L14" s="7">
        <v>344024</v>
      </c>
      <c r="M14" s="61"/>
      <c r="N14" s="35"/>
      <c r="O14" s="35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03" t="s">
        <v>178</v>
      </c>
      <c r="I15" s="111" t="s">
        <v>27</v>
      </c>
      <c r="J15" s="54">
        <v>75000</v>
      </c>
      <c r="K15" s="8">
        <v>74190</v>
      </c>
      <c r="L15" s="8">
        <v>74190</v>
      </c>
      <c r="M15" s="61"/>
      <c r="N15" s="35"/>
      <c r="O15" s="35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03" t="s">
        <v>68</v>
      </c>
      <c r="I16" s="111" t="s">
        <v>15</v>
      </c>
      <c r="J16" s="54">
        <v>6000</v>
      </c>
      <c r="K16" s="8">
        <v>8384</v>
      </c>
      <c r="L16" s="8">
        <v>8384</v>
      </c>
      <c r="M16" s="61"/>
      <c r="N16" s="35"/>
      <c r="O16" s="35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03" t="s">
        <v>69</v>
      </c>
      <c r="I17" s="111" t="s">
        <v>27</v>
      </c>
      <c r="J17" s="54">
        <v>250000</v>
      </c>
      <c r="K17" s="8">
        <v>290000</v>
      </c>
      <c r="L17" s="8">
        <v>269834</v>
      </c>
      <c r="M17" s="61"/>
      <c r="N17" s="35"/>
      <c r="O17" s="35"/>
    </row>
    <row r="18" spans="1:15" ht="15.75" thickBot="1" x14ac:dyDescent="0.3">
      <c r="A18" s="24"/>
      <c r="B18" s="14"/>
      <c r="C18" s="14"/>
      <c r="D18" s="14"/>
      <c r="E18" s="14"/>
      <c r="F18" s="14"/>
      <c r="G18" s="10">
        <v>7</v>
      </c>
      <c r="H18" s="118" t="s">
        <v>70</v>
      </c>
      <c r="I18" s="358" t="s">
        <v>22</v>
      </c>
      <c r="J18" s="56">
        <v>3000</v>
      </c>
      <c r="K18" s="124">
        <v>3500</v>
      </c>
      <c r="L18" s="124">
        <v>3480</v>
      </c>
      <c r="M18" s="62"/>
      <c r="N18" s="36"/>
      <c r="O18" s="3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O27"/>
  <sheetViews>
    <sheetView view="pageBreakPreview" zoomScaleNormal="80" zoomScaleSheetLayoutView="100" workbookViewId="0">
      <selection activeCell="N35" sqref="N35"/>
    </sheetView>
  </sheetViews>
  <sheetFormatPr baseColWidth="10" defaultRowHeight="13.5" x14ac:dyDescent="0.25"/>
  <cols>
    <col min="1" max="7" width="3.7109375" style="77" bestFit="1" customWidth="1"/>
    <col min="8" max="8" width="58.5703125" style="77" customWidth="1"/>
    <col min="9" max="9" width="16.140625" style="77" customWidth="1"/>
    <col min="10" max="10" width="11" style="77" bestFit="1" customWidth="1"/>
    <col min="11" max="11" width="11.28515625" style="77" bestFit="1" customWidth="1"/>
    <col min="12" max="12" width="17" style="77" customWidth="1"/>
    <col min="13" max="13" width="13.7109375" style="77" bestFit="1" customWidth="1"/>
    <col min="14" max="14" width="13.28515625" style="77" bestFit="1" customWidth="1"/>
    <col min="15" max="15" width="14.7109375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211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A4" s="76"/>
    </row>
    <row r="5" spans="1:15" ht="15" customHeight="1" thickBot="1" x14ac:dyDescent="0.3">
      <c r="A5" s="411" t="s">
        <v>71</v>
      </c>
      <c r="B5" s="412"/>
      <c r="C5" s="412"/>
      <c r="D5" s="412"/>
      <c r="E5" s="412"/>
      <c r="F5" s="412"/>
      <c r="G5" s="412"/>
      <c r="H5" s="412"/>
      <c r="I5" s="413"/>
      <c r="J5" s="428" t="s">
        <v>93</v>
      </c>
      <c r="K5" s="429"/>
      <c r="L5" s="429"/>
      <c r="M5" s="426" t="s">
        <v>105</v>
      </c>
      <c r="N5" s="427"/>
      <c r="O5" s="427"/>
    </row>
    <row r="6" spans="1:15" ht="39.75" thickBot="1" x14ac:dyDescent="0.3">
      <c r="A6" s="223" t="s">
        <v>1</v>
      </c>
      <c r="B6" s="224" t="s">
        <v>2</v>
      </c>
      <c r="C6" s="224" t="s">
        <v>3</v>
      </c>
      <c r="D6" s="224" t="s">
        <v>4</v>
      </c>
      <c r="E6" s="224" t="s">
        <v>5</v>
      </c>
      <c r="F6" s="224" t="s">
        <v>6</v>
      </c>
      <c r="G6" s="224" t="s">
        <v>7</v>
      </c>
      <c r="H6" s="256" t="s">
        <v>92</v>
      </c>
      <c r="I6" s="366" t="s">
        <v>8</v>
      </c>
      <c r="J6" s="352" t="s">
        <v>9</v>
      </c>
      <c r="K6" s="261" t="s">
        <v>10</v>
      </c>
      <c r="L6" s="259" t="s">
        <v>214</v>
      </c>
      <c r="M6" s="352" t="s">
        <v>9</v>
      </c>
      <c r="N6" s="261" t="s">
        <v>10</v>
      </c>
      <c r="O6" s="259" t="s">
        <v>214</v>
      </c>
    </row>
    <row r="7" spans="1:15" ht="15" x14ac:dyDescent="0.25">
      <c r="A7" s="47"/>
      <c r="B7" s="48">
        <v>11</v>
      </c>
      <c r="C7" s="48"/>
      <c r="D7" s="48"/>
      <c r="E7" s="48"/>
      <c r="F7" s="48"/>
      <c r="G7" s="48"/>
      <c r="H7" s="125" t="s">
        <v>11</v>
      </c>
      <c r="I7" s="50"/>
      <c r="J7" s="213"/>
      <c r="K7" s="214"/>
      <c r="L7" s="214"/>
      <c r="M7" s="302"/>
      <c r="N7" s="237"/>
      <c r="O7" s="237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03" t="s">
        <v>12</v>
      </c>
      <c r="I8" s="44"/>
      <c r="J8" s="43"/>
      <c r="K8" s="2"/>
      <c r="L8" s="2"/>
      <c r="M8" s="60"/>
      <c r="N8" s="35"/>
      <c r="O8" s="3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03" t="s">
        <v>13</v>
      </c>
      <c r="I9" s="44"/>
      <c r="J9" s="43"/>
      <c r="K9" s="2"/>
      <c r="L9" s="2"/>
      <c r="M9" s="60"/>
      <c r="N9" s="35"/>
      <c r="O9" s="35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85" t="s">
        <v>17</v>
      </c>
      <c r="I10" s="44"/>
      <c r="J10" s="46"/>
      <c r="K10" s="3"/>
      <c r="L10" s="3"/>
      <c r="M10" s="60">
        <v>11910440</v>
      </c>
      <c r="N10" s="34">
        <v>13060450</v>
      </c>
      <c r="O10" s="34">
        <v>7580214.0899999999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85" t="s">
        <v>134</v>
      </c>
      <c r="I11" s="110" t="s">
        <v>72</v>
      </c>
      <c r="J11" s="53">
        <v>8</v>
      </c>
      <c r="K11" s="7">
        <v>30</v>
      </c>
      <c r="L11" s="7">
        <v>3</v>
      </c>
      <c r="M11" s="60"/>
      <c r="N11" s="34"/>
      <c r="O11" s="34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03" t="s">
        <v>141</v>
      </c>
      <c r="I12" s="111" t="s">
        <v>15</v>
      </c>
      <c r="J12" s="54">
        <v>134</v>
      </c>
      <c r="K12" s="8">
        <v>112</v>
      </c>
      <c r="L12" s="8">
        <v>93</v>
      </c>
      <c r="M12" s="60"/>
      <c r="N12" s="34"/>
      <c r="O12" s="34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03" t="s">
        <v>134</v>
      </c>
      <c r="I13" s="111" t="s">
        <v>72</v>
      </c>
      <c r="J13" s="54">
        <v>8</v>
      </c>
      <c r="K13" s="8">
        <v>30</v>
      </c>
      <c r="L13" s="8">
        <v>3</v>
      </c>
      <c r="M13" s="60"/>
      <c r="N13" s="34"/>
      <c r="O13" s="34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03" t="s">
        <v>167</v>
      </c>
      <c r="I14" s="111"/>
      <c r="J14" s="17"/>
      <c r="K14" s="4"/>
      <c r="L14" s="4"/>
      <c r="M14" s="60"/>
      <c r="N14" s="34"/>
      <c r="O14" s="34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03" t="s">
        <v>12</v>
      </c>
      <c r="I15" s="110"/>
      <c r="J15" s="15"/>
      <c r="K15" s="6"/>
      <c r="L15" s="6"/>
      <c r="M15" s="60"/>
      <c r="N15" s="34"/>
      <c r="O15" s="34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03" t="s">
        <v>13</v>
      </c>
      <c r="I16" s="111"/>
      <c r="J16" s="17"/>
      <c r="K16" s="4"/>
      <c r="L16" s="4"/>
      <c r="M16" s="60"/>
      <c r="N16" s="34"/>
      <c r="O16" s="34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85" t="s">
        <v>142</v>
      </c>
      <c r="I17" s="111"/>
      <c r="J17" s="17"/>
      <c r="K17" s="4"/>
      <c r="L17" s="4"/>
      <c r="M17" s="60">
        <v>10246000</v>
      </c>
      <c r="N17" s="34">
        <v>0</v>
      </c>
      <c r="O17" s="34">
        <v>0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85" t="s">
        <v>168</v>
      </c>
      <c r="I18" s="110" t="s">
        <v>63</v>
      </c>
      <c r="J18" s="53">
        <v>24</v>
      </c>
      <c r="K18" s="7">
        <v>0</v>
      </c>
      <c r="L18" s="7">
        <v>0</v>
      </c>
      <c r="M18" s="60"/>
      <c r="N18" s="34"/>
      <c r="O18" s="34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03" t="s">
        <v>169</v>
      </c>
      <c r="I19" s="111" t="s">
        <v>63</v>
      </c>
      <c r="J19" s="54">
        <v>24</v>
      </c>
      <c r="K19" s="8">
        <v>0</v>
      </c>
      <c r="L19" s="8">
        <v>0</v>
      </c>
      <c r="M19" s="60"/>
      <c r="N19" s="34"/>
      <c r="O19" s="34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03" t="s">
        <v>170</v>
      </c>
      <c r="I20" s="111" t="s">
        <v>171</v>
      </c>
      <c r="J20" s="54">
        <v>24</v>
      </c>
      <c r="K20" s="8">
        <v>0</v>
      </c>
      <c r="L20" s="8">
        <v>0</v>
      </c>
      <c r="M20" s="60"/>
      <c r="N20" s="34"/>
      <c r="O20" s="34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03" t="s">
        <v>180</v>
      </c>
      <c r="I21" s="111" t="s">
        <v>15</v>
      </c>
      <c r="J21" s="54">
        <v>50</v>
      </c>
      <c r="K21" s="8">
        <v>0</v>
      </c>
      <c r="L21" s="8">
        <v>0</v>
      </c>
      <c r="M21" s="60"/>
      <c r="N21" s="34"/>
      <c r="O21" s="34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03" t="s">
        <v>172</v>
      </c>
      <c r="I22" s="111"/>
      <c r="J22" s="17"/>
      <c r="K22" s="4"/>
      <c r="L22" s="4"/>
      <c r="M22" s="60"/>
      <c r="N22" s="34"/>
      <c r="O22" s="34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03" t="s">
        <v>12</v>
      </c>
      <c r="I23" s="110"/>
      <c r="J23" s="15"/>
      <c r="K23" s="6"/>
      <c r="L23" s="6"/>
      <c r="M23" s="60"/>
      <c r="N23" s="34"/>
      <c r="O23" s="34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03" t="s">
        <v>13</v>
      </c>
      <c r="I24" s="111"/>
      <c r="J24" s="17"/>
      <c r="K24" s="4"/>
      <c r="L24" s="4"/>
      <c r="M24" s="60"/>
      <c r="N24" s="34"/>
      <c r="O24" s="34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03" t="s">
        <v>113</v>
      </c>
      <c r="I25" s="111"/>
      <c r="J25" s="17"/>
      <c r="K25" s="4"/>
      <c r="L25" s="4"/>
      <c r="M25" s="60">
        <v>82670560</v>
      </c>
      <c r="N25" s="34">
        <v>46407765</v>
      </c>
      <c r="O25" s="34">
        <v>31943451.699999999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85" t="s">
        <v>16</v>
      </c>
      <c r="I26" s="110" t="s">
        <v>15</v>
      </c>
      <c r="J26" s="53">
        <v>356</v>
      </c>
      <c r="K26" s="7">
        <v>252</v>
      </c>
      <c r="L26" s="7">
        <v>175</v>
      </c>
      <c r="M26" s="60"/>
      <c r="N26" s="34"/>
      <c r="O26" s="34"/>
    </row>
    <row r="27" spans="1:15" ht="15.75" thickBot="1" x14ac:dyDescent="0.3">
      <c r="A27" s="24"/>
      <c r="B27" s="14"/>
      <c r="C27" s="14"/>
      <c r="D27" s="14"/>
      <c r="E27" s="14"/>
      <c r="F27" s="14"/>
      <c r="G27" s="10">
        <v>2</v>
      </c>
      <c r="H27" s="118" t="s">
        <v>16</v>
      </c>
      <c r="I27" s="358" t="s">
        <v>15</v>
      </c>
      <c r="J27" s="63">
        <v>356</v>
      </c>
      <c r="K27" s="124">
        <v>252</v>
      </c>
      <c r="L27" s="124">
        <v>175</v>
      </c>
      <c r="M27" s="91"/>
      <c r="N27" s="92"/>
      <c r="O27" s="92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O30"/>
  <sheetViews>
    <sheetView view="pageBreakPreview" zoomScale="80" zoomScaleNormal="115" zoomScaleSheetLayoutView="80" workbookViewId="0">
      <selection activeCell="N24" sqref="N24"/>
    </sheetView>
  </sheetViews>
  <sheetFormatPr baseColWidth="10" defaultRowHeight="13.5" x14ac:dyDescent="0.25"/>
  <cols>
    <col min="1" max="7" width="3.7109375" style="77" bestFit="1" customWidth="1"/>
    <col min="8" max="8" width="59.85546875" style="77" customWidth="1"/>
    <col min="9" max="9" width="14" style="77" bestFit="1" customWidth="1"/>
    <col min="10" max="10" width="10.140625" style="77" bestFit="1" customWidth="1"/>
    <col min="11" max="11" width="11" style="77" bestFit="1" customWidth="1"/>
    <col min="12" max="12" width="15.85546875" style="77" customWidth="1"/>
    <col min="13" max="13" width="17.140625" style="77" customWidth="1"/>
    <col min="14" max="15" width="16.7109375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215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A4" s="76"/>
    </row>
    <row r="5" spans="1:15" ht="21" customHeight="1" thickBot="1" x14ac:dyDescent="0.3">
      <c r="A5" s="430" t="s">
        <v>73</v>
      </c>
      <c r="B5" s="431"/>
      <c r="C5" s="431"/>
      <c r="D5" s="431"/>
      <c r="E5" s="431"/>
      <c r="F5" s="431"/>
      <c r="G5" s="431"/>
      <c r="H5" s="431"/>
      <c r="I5" s="432"/>
      <c r="J5" s="436" t="s">
        <v>80</v>
      </c>
      <c r="K5" s="437"/>
      <c r="L5" s="437"/>
      <c r="M5" s="433" t="s">
        <v>105</v>
      </c>
      <c r="N5" s="434"/>
      <c r="O5" s="435"/>
    </row>
    <row r="6" spans="1:15" ht="39.75" thickBot="1" x14ac:dyDescent="0.3">
      <c r="A6" s="180" t="s">
        <v>1</v>
      </c>
      <c r="B6" s="181" t="s">
        <v>2</v>
      </c>
      <c r="C6" s="181" t="s">
        <v>3</v>
      </c>
      <c r="D6" s="181" t="s">
        <v>4</v>
      </c>
      <c r="E6" s="181" t="s">
        <v>5</v>
      </c>
      <c r="F6" s="181" t="s">
        <v>6</v>
      </c>
      <c r="G6" s="181" t="s">
        <v>7</v>
      </c>
      <c r="H6" s="182" t="s">
        <v>92</v>
      </c>
      <c r="I6" s="364" t="s">
        <v>8</v>
      </c>
      <c r="J6" s="352" t="s">
        <v>9</v>
      </c>
      <c r="K6" s="261" t="s">
        <v>10</v>
      </c>
      <c r="L6" s="259" t="s">
        <v>214</v>
      </c>
      <c r="M6" s="352" t="s">
        <v>9</v>
      </c>
      <c r="N6" s="261" t="s">
        <v>10</v>
      </c>
      <c r="O6" s="260" t="s">
        <v>214</v>
      </c>
    </row>
    <row r="7" spans="1:15" ht="15" x14ac:dyDescent="0.25">
      <c r="A7" s="71"/>
      <c r="B7" s="72">
        <v>19</v>
      </c>
      <c r="C7" s="72"/>
      <c r="D7" s="72"/>
      <c r="E7" s="72"/>
      <c r="F7" s="72"/>
      <c r="G7" s="72"/>
      <c r="H7" s="136" t="s">
        <v>167</v>
      </c>
      <c r="I7" s="368"/>
      <c r="J7" s="135"/>
      <c r="K7" s="73"/>
      <c r="L7" s="73"/>
      <c r="M7" s="248"/>
      <c r="N7" s="249"/>
      <c r="O7" s="249"/>
    </row>
    <row r="8" spans="1:15" ht="15" x14ac:dyDescent="0.25">
      <c r="A8" s="22"/>
      <c r="B8" s="19"/>
      <c r="C8" s="21">
        <v>0</v>
      </c>
      <c r="D8" s="19"/>
      <c r="E8" s="19"/>
      <c r="F8" s="19"/>
      <c r="G8" s="19"/>
      <c r="H8" s="130" t="s">
        <v>12</v>
      </c>
      <c r="I8" s="369"/>
      <c r="J8" s="132"/>
      <c r="K8" s="20"/>
      <c r="L8" s="20"/>
      <c r="M8" s="74"/>
      <c r="N8" s="70"/>
      <c r="O8" s="70"/>
    </row>
    <row r="9" spans="1:15" ht="15" x14ac:dyDescent="0.25">
      <c r="A9" s="22"/>
      <c r="B9" s="19"/>
      <c r="C9" s="19"/>
      <c r="D9" s="19">
        <v>0</v>
      </c>
      <c r="E9" s="19"/>
      <c r="F9" s="19"/>
      <c r="G9" s="19"/>
      <c r="H9" s="130" t="s">
        <v>13</v>
      </c>
      <c r="I9" s="369"/>
      <c r="J9" s="132"/>
      <c r="K9" s="20"/>
      <c r="L9" s="20"/>
      <c r="M9" s="74"/>
      <c r="N9" s="70"/>
      <c r="O9" s="70"/>
    </row>
    <row r="10" spans="1:15" ht="15" x14ac:dyDescent="0.25">
      <c r="A10" s="22"/>
      <c r="B10" s="19"/>
      <c r="C10" s="19"/>
      <c r="D10" s="19"/>
      <c r="E10" s="19">
        <v>1</v>
      </c>
      <c r="F10" s="19">
        <v>0</v>
      </c>
      <c r="G10" s="19"/>
      <c r="H10" s="130" t="s">
        <v>113</v>
      </c>
      <c r="I10" s="370"/>
      <c r="J10" s="132"/>
      <c r="K10" s="20"/>
      <c r="L10" s="20"/>
      <c r="M10" s="74">
        <v>53496800</v>
      </c>
      <c r="N10" s="70">
        <v>25427549</v>
      </c>
      <c r="O10" s="70">
        <v>19193965.189999998</v>
      </c>
    </row>
    <row r="11" spans="1:15" ht="15" x14ac:dyDescent="0.25">
      <c r="A11" s="22">
        <v>4</v>
      </c>
      <c r="B11" s="19"/>
      <c r="C11" s="19"/>
      <c r="D11" s="19"/>
      <c r="E11" s="19"/>
      <c r="F11" s="19"/>
      <c r="G11" s="19">
        <v>1</v>
      </c>
      <c r="H11" s="131" t="s">
        <v>16</v>
      </c>
      <c r="I11" s="371" t="s">
        <v>15</v>
      </c>
      <c r="J11" s="22">
        <v>92</v>
      </c>
      <c r="K11" s="30">
        <v>146</v>
      </c>
      <c r="L11" s="30">
        <v>33</v>
      </c>
      <c r="M11" s="74"/>
      <c r="N11" s="70"/>
      <c r="O11" s="70"/>
    </row>
    <row r="12" spans="1:15" ht="15" x14ac:dyDescent="0.25">
      <c r="A12" s="22"/>
      <c r="B12" s="19"/>
      <c r="C12" s="19"/>
      <c r="D12" s="19"/>
      <c r="E12" s="19"/>
      <c r="F12" s="19"/>
      <c r="G12" s="20">
        <v>2</v>
      </c>
      <c r="H12" s="130" t="s">
        <v>16</v>
      </c>
      <c r="I12" s="372" t="s">
        <v>15</v>
      </c>
      <c r="J12" s="133">
        <v>92</v>
      </c>
      <c r="K12" s="31">
        <v>146</v>
      </c>
      <c r="L12" s="31">
        <v>33</v>
      </c>
      <c r="M12" s="74"/>
      <c r="N12" s="70"/>
      <c r="O12" s="70"/>
    </row>
    <row r="13" spans="1:15" ht="15" x14ac:dyDescent="0.25">
      <c r="A13" s="22"/>
      <c r="B13" s="19"/>
      <c r="C13" s="19"/>
      <c r="D13" s="19"/>
      <c r="E13" s="19">
        <v>2</v>
      </c>
      <c r="F13" s="19">
        <v>0</v>
      </c>
      <c r="G13" s="19"/>
      <c r="H13" s="130" t="s">
        <v>173</v>
      </c>
      <c r="I13" s="372"/>
      <c r="J13" s="133"/>
      <c r="K13" s="31"/>
      <c r="L13" s="31"/>
      <c r="M13" s="74">
        <v>555903200</v>
      </c>
      <c r="N13" s="70">
        <v>436168311</v>
      </c>
      <c r="O13" s="70">
        <v>353989621.51999998</v>
      </c>
    </row>
    <row r="14" spans="1:15" ht="15" x14ac:dyDescent="0.25">
      <c r="A14" s="22">
        <v>4</v>
      </c>
      <c r="B14" s="19"/>
      <c r="C14" s="19"/>
      <c r="D14" s="19"/>
      <c r="E14" s="19"/>
      <c r="F14" s="19"/>
      <c r="G14" s="19">
        <v>1</v>
      </c>
      <c r="H14" s="131" t="s">
        <v>74</v>
      </c>
      <c r="I14" s="371" t="s">
        <v>63</v>
      </c>
      <c r="J14" s="374">
        <v>9527</v>
      </c>
      <c r="K14" s="32">
        <v>24163</v>
      </c>
      <c r="L14" s="32">
        <v>13936</v>
      </c>
      <c r="M14" s="74"/>
      <c r="N14" s="70"/>
      <c r="O14" s="70"/>
    </row>
    <row r="15" spans="1:15" ht="15" x14ac:dyDescent="0.25">
      <c r="A15" s="22"/>
      <c r="B15" s="19"/>
      <c r="C15" s="19"/>
      <c r="D15" s="19"/>
      <c r="E15" s="19"/>
      <c r="F15" s="19"/>
      <c r="G15" s="20">
        <v>2</v>
      </c>
      <c r="H15" s="130" t="s">
        <v>75</v>
      </c>
      <c r="I15" s="372" t="s">
        <v>63</v>
      </c>
      <c r="J15" s="134">
        <v>358</v>
      </c>
      <c r="K15" s="33">
        <v>407</v>
      </c>
      <c r="L15" s="33">
        <v>69</v>
      </c>
      <c r="M15" s="74"/>
      <c r="N15" s="70"/>
      <c r="O15" s="70"/>
    </row>
    <row r="16" spans="1:15" ht="15" x14ac:dyDescent="0.25">
      <c r="A16" s="22"/>
      <c r="B16" s="19"/>
      <c r="C16" s="19"/>
      <c r="D16" s="19"/>
      <c r="E16" s="19"/>
      <c r="F16" s="19"/>
      <c r="G16" s="20">
        <v>3</v>
      </c>
      <c r="H16" s="130" t="s">
        <v>76</v>
      </c>
      <c r="I16" s="372" t="s">
        <v>63</v>
      </c>
      <c r="J16" s="133">
        <v>273</v>
      </c>
      <c r="K16" s="33">
        <v>273</v>
      </c>
      <c r="L16" s="33">
        <v>97</v>
      </c>
      <c r="M16" s="74"/>
      <c r="N16" s="70"/>
      <c r="O16" s="70"/>
    </row>
    <row r="17" spans="1:15" ht="27" x14ac:dyDescent="0.25">
      <c r="A17" s="22"/>
      <c r="B17" s="19"/>
      <c r="C17" s="19"/>
      <c r="D17" s="19"/>
      <c r="E17" s="19"/>
      <c r="F17" s="19"/>
      <c r="G17" s="20">
        <v>4</v>
      </c>
      <c r="H17" s="130" t="s">
        <v>77</v>
      </c>
      <c r="I17" s="372" t="s">
        <v>63</v>
      </c>
      <c r="J17" s="133">
        <v>115</v>
      </c>
      <c r="K17" s="33">
        <v>85</v>
      </c>
      <c r="L17" s="33">
        <v>0</v>
      </c>
      <c r="M17" s="74"/>
      <c r="N17" s="70"/>
      <c r="O17" s="70"/>
    </row>
    <row r="18" spans="1:15" ht="27" x14ac:dyDescent="0.25">
      <c r="A18" s="22"/>
      <c r="B18" s="19"/>
      <c r="C18" s="19"/>
      <c r="D18" s="19"/>
      <c r="E18" s="19"/>
      <c r="F18" s="19"/>
      <c r="G18" s="20">
        <v>5</v>
      </c>
      <c r="H18" s="130" t="s">
        <v>78</v>
      </c>
      <c r="I18" s="372" t="s">
        <v>63</v>
      </c>
      <c r="J18" s="133">
        <v>205</v>
      </c>
      <c r="K18" s="33">
        <v>13134</v>
      </c>
      <c r="L18" s="33">
        <v>6620</v>
      </c>
      <c r="M18" s="74"/>
      <c r="N18" s="70"/>
      <c r="O18" s="70"/>
    </row>
    <row r="19" spans="1:15" ht="15" x14ac:dyDescent="0.25">
      <c r="A19" s="22"/>
      <c r="B19" s="19"/>
      <c r="C19" s="19"/>
      <c r="D19" s="19"/>
      <c r="E19" s="19"/>
      <c r="F19" s="19"/>
      <c r="G19" s="20">
        <v>7</v>
      </c>
      <c r="H19" s="130" t="s">
        <v>79</v>
      </c>
      <c r="I19" s="372" t="s">
        <v>63</v>
      </c>
      <c r="J19" s="134">
        <v>8576</v>
      </c>
      <c r="K19" s="33">
        <v>10264</v>
      </c>
      <c r="L19" s="33">
        <v>7150</v>
      </c>
      <c r="M19" s="74"/>
      <c r="N19" s="70"/>
      <c r="O19" s="70"/>
    </row>
    <row r="20" spans="1:15" ht="27" x14ac:dyDescent="0.25">
      <c r="A20" s="22"/>
      <c r="B20" s="19">
        <v>94</v>
      </c>
      <c r="C20" s="19"/>
      <c r="D20" s="19"/>
      <c r="E20" s="19"/>
      <c r="F20" s="19"/>
      <c r="G20" s="20"/>
      <c r="H20" s="130" t="s">
        <v>192</v>
      </c>
      <c r="I20" s="372"/>
      <c r="J20" s="134"/>
      <c r="K20" s="33"/>
      <c r="L20" s="31"/>
      <c r="M20" s="74"/>
      <c r="N20" s="70"/>
      <c r="O20" s="70"/>
    </row>
    <row r="21" spans="1:15" ht="27" x14ac:dyDescent="0.25">
      <c r="A21" s="22"/>
      <c r="B21" s="19"/>
      <c r="C21" s="19">
        <v>10</v>
      </c>
      <c r="D21" s="19"/>
      <c r="E21" s="19"/>
      <c r="F21" s="19"/>
      <c r="G21" s="20"/>
      <c r="H21" s="130" t="s">
        <v>201</v>
      </c>
      <c r="I21" s="372"/>
      <c r="J21" s="134"/>
      <c r="K21" s="33"/>
      <c r="L21" s="31"/>
      <c r="M21" s="74"/>
      <c r="N21" s="70"/>
      <c r="O21" s="70"/>
    </row>
    <row r="22" spans="1:15" ht="15" x14ac:dyDescent="0.25">
      <c r="A22" s="22"/>
      <c r="B22" s="19"/>
      <c r="C22" s="19"/>
      <c r="D22" s="19">
        <v>0</v>
      </c>
      <c r="E22" s="19">
        <v>2</v>
      </c>
      <c r="F22" s="19">
        <v>0</v>
      </c>
      <c r="G22" s="20"/>
      <c r="H22" s="130" t="s">
        <v>208</v>
      </c>
      <c r="I22" s="372"/>
      <c r="J22" s="134"/>
      <c r="K22" s="33"/>
      <c r="L22" s="31"/>
      <c r="M22" s="74"/>
      <c r="N22" s="70"/>
      <c r="O22" s="70"/>
    </row>
    <row r="23" spans="1:15" ht="27" x14ac:dyDescent="0.25">
      <c r="A23" s="22"/>
      <c r="B23" s="19"/>
      <c r="C23" s="19"/>
      <c r="D23" s="19"/>
      <c r="E23" s="19"/>
      <c r="F23" s="19"/>
      <c r="G23" s="20">
        <v>1</v>
      </c>
      <c r="H23" s="130" t="s">
        <v>209</v>
      </c>
      <c r="I23" s="372" t="s">
        <v>63</v>
      </c>
      <c r="J23" s="134">
        <v>0</v>
      </c>
      <c r="K23" s="33">
        <v>42</v>
      </c>
      <c r="L23" s="33">
        <v>0</v>
      </c>
      <c r="M23" s="74">
        <v>0</v>
      </c>
      <c r="N23" s="70">
        <v>5302129</v>
      </c>
      <c r="O23" s="70">
        <v>771835.33</v>
      </c>
    </row>
    <row r="24" spans="1:15" ht="27" x14ac:dyDescent="0.25">
      <c r="A24" s="22"/>
      <c r="B24" s="19"/>
      <c r="C24" s="19"/>
      <c r="D24" s="19"/>
      <c r="E24" s="19"/>
      <c r="F24" s="19"/>
      <c r="G24" s="20">
        <v>2</v>
      </c>
      <c r="H24" s="130" t="s">
        <v>210</v>
      </c>
      <c r="I24" s="372" t="s">
        <v>63</v>
      </c>
      <c r="J24" s="134">
        <v>0</v>
      </c>
      <c r="K24" s="33">
        <v>9</v>
      </c>
      <c r="L24" s="33">
        <v>0</v>
      </c>
      <c r="M24" s="74"/>
      <c r="N24" s="70"/>
      <c r="O24" s="70"/>
    </row>
    <row r="25" spans="1:15" ht="27" x14ac:dyDescent="0.25">
      <c r="A25" s="22"/>
      <c r="B25" s="19"/>
      <c r="C25" s="19"/>
      <c r="D25" s="19"/>
      <c r="E25" s="19"/>
      <c r="F25" s="19"/>
      <c r="G25" s="20">
        <v>4</v>
      </c>
      <c r="H25" s="130" t="s">
        <v>207</v>
      </c>
      <c r="I25" s="372" t="s">
        <v>63</v>
      </c>
      <c r="J25" s="134">
        <v>0</v>
      </c>
      <c r="K25" s="33">
        <v>33</v>
      </c>
      <c r="L25" s="33">
        <v>0</v>
      </c>
      <c r="M25" s="74"/>
      <c r="N25" s="70"/>
      <c r="O25" s="70"/>
    </row>
    <row r="26" spans="1:15" ht="27" x14ac:dyDescent="0.25">
      <c r="A26" s="22"/>
      <c r="B26" s="19">
        <v>94</v>
      </c>
      <c r="C26" s="19"/>
      <c r="D26" s="19"/>
      <c r="E26" s="19"/>
      <c r="F26" s="19"/>
      <c r="G26" s="20"/>
      <c r="H26" s="130" t="s">
        <v>192</v>
      </c>
      <c r="I26" s="372"/>
      <c r="J26" s="134"/>
      <c r="K26" s="33"/>
      <c r="L26" s="31"/>
      <c r="M26" s="74"/>
      <c r="N26" s="70"/>
      <c r="O26" s="70"/>
    </row>
    <row r="27" spans="1:15" ht="27" x14ac:dyDescent="0.25">
      <c r="A27" s="22"/>
      <c r="B27" s="19"/>
      <c r="C27" s="19">
        <v>11</v>
      </c>
      <c r="D27" s="19"/>
      <c r="E27" s="19"/>
      <c r="F27" s="19"/>
      <c r="G27" s="20"/>
      <c r="H27" s="130" t="s">
        <v>193</v>
      </c>
      <c r="I27" s="372"/>
      <c r="J27" s="134"/>
      <c r="K27" s="33"/>
      <c r="L27" s="31"/>
      <c r="M27" s="74"/>
      <c r="N27" s="70"/>
      <c r="O27" s="70"/>
    </row>
    <row r="28" spans="1:15" ht="15" x14ac:dyDescent="0.25">
      <c r="A28" s="22"/>
      <c r="B28" s="19"/>
      <c r="C28" s="19"/>
      <c r="D28" s="19">
        <v>0</v>
      </c>
      <c r="E28" s="19"/>
      <c r="F28" s="19"/>
      <c r="G28" s="20"/>
      <c r="H28" s="130" t="s">
        <v>13</v>
      </c>
      <c r="I28" s="372"/>
      <c r="J28" s="134"/>
      <c r="K28" s="33"/>
      <c r="L28" s="31"/>
      <c r="M28" s="74"/>
      <c r="N28" s="70"/>
      <c r="O28" s="70"/>
    </row>
    <row r="29" spans="1:15" ht="27" x14ac:dyDescent="0.25">
      <c r="A29" s="22"/>
      <c r="B29" s="19"/>
      <c r="C29" s="19"/>
      <c r="D29" s="19"/>
      <c r="E29" s="19">
        <v>1</v>
      </c>
      <c r="F29" s="19">
        <v>0</v>
      </c>
      <c r="G29" s="20"/>
      <c r="H29" s="130" t="s">
        <v>194</v>
      </c>
      <c r="I29" s="372"/>
      <c r="J29" s="134"/>
      <c r="K29" s="33"/>
      <c r="L29" s="31"/>
      <c r="M29" s="74"/>
      <c r="N29" s="70"/>
      <c r="O29" s="70"/>
    </row>
    <row r="30" spans="1:15" ht="27.75" thickBot="1" x14ac:dyDescent="0.3">
      <c r="A30" s="345"/>
      <c r="B30" s="346"/>
      <c r="C30" s="346"/>
      <c r="D30" s="346"/>
      <c r="E30" s="346"/>
      <c r="F30" s="346"/>
      <c r="G30" s="347">
        <v>3</v>
      </c>
      <c r="H30" s="348" t="s">
        <v>207</v>
      </c>
      <c r="I30" s="378" t="s">
        <v>63</v>
      </c>
      <c r="J30" s="375">
        <v>0</v>
      </c>
      <c r="K30" s="376">
        <v>672</v>
      </c>
      <c r="L30" s="377">
        <v>54</v>
      </c>
      <c r="M30" s="380">
        <v>0</v>
      </c>
      <c r="N30" s="379">
        <v>25786265</v>
      </c>
      <c r="O30" s="379">
        <v>2082150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O25"/>
  <sheetViews>
    <sheetView view="pageBreakPreview" zoomScaleNormal="80" zoomScaleSheetLayoutView="100" workbookViewId="0">
      <selection activeCell="H25" sqref="H25"/>
    </sheetView>
  </sheetViews>
  <sheetFormatPr baseColWidth="10" defaultRowHeight="13.5" x14ac:dyDescent="0.25"/>
  <cols>
    <col min="1" max="7" width="3.7109375" style="77" bestFit="1" customWidth="1"/>
    <col min="8" max="8" width="77.28515625" style="77" customWidth="1"/>
    <col min="9" max="9" width="21.85546875" style="384" bestFit="1" customWidth="1"/>
    <col min="10" max="10" width="10" style="77" bestFit="1" customWidth="1"/>
    <col min="11" max="11" width="11.28515625" style="77" bestFit="1" customWidth="1"/>
    <col min="12" max="12" width="14.140625" style="77" bestFit="1" customWidth="1"/>
    <col min="13" max="13" width="15.28515625" style="77" customWidth="1"/>
    <col min="14" max="15" width="18.28515625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A4" s="76"/>
    </row>
    <row r="5" spans="1:15" s="1" customFormat="1" ht="15" customHeight="1" thickBot="1" x14ac:dyDescent="0.25">
      <c r="A5" s="411" t="s">
        <v>107</v>
      </c>
      <c r="B5" s="412"/>
      <c r="C5" s="412"/>
      <c r="D5" s="412"/>
      <c r="E5" s="412"/>
      <c r="F5" s="412"/>
      <c r="G5" s="412"/>
      <c r="H5" s="412"/>
      <c r="I5" s="413"/>
      <c r="J5" s="418" t="s">
        <v>93</v>
      </c>
      <c r="K5" s="419"/>
      <c r="L5" s="419"/>
      <c r="M5" s="414" t="s">
        <v>105</v>
      </c>
      <c r="N5" s="415"/>
      <c r="O5" s="416"/>
    </row>
    <row r="6" spans="1:15" s="1" customFormat="1" ht="39.75" thickBot="1" x14ac:dyDescent="0.25">
      <c r="A6" s="316" t="s">
        <v>1</v>
      </c>
      <c r="B6" s="317" t="s">
        <v>2</v>
      </c>
      <c r="C6" s="317" t="s">
        <v>3</v>
      </c>
      <c r="D6" s="317" t="s">
        <v>4</v>
      </c>
      <c r="E6" s="317" t="s">
        <v>5</v>
      </c>
      <c r="F6" s="317" t="s">
        <v>6</v>
      </c>
      <c r="G6" s="317" t="s">
        <v>7</v>
      </c>
      <c r="H6" s="250" t="s">
        <v>92</v>
      </c>
      <c r="I6" s="251" t="s">
        <v>8</v>
      </c>
      <c r="J6" s="219" t="s">
        <v>9</v>
      </c>
      <c r="K6" s="220" t="s">
        <v>10</v>
      </c>
      <c r="L6" s="221" t="s">
        <v>214</v>
      </c>
      <c r="M6" s="326" t="s">
        <v>9</v>
      </c>
      <c r="N6" s="204" t="s">
        <v>10</v>
      </c>
      <c r="O6" s="205" t="s">
        <v>214</v>
      </c>
    </row>
    <row r="7" spans="1:15" s="9" customFormat="1" ht="15" x14ac:dyDescent="0.2">
      <c r="A7" s="207"/>
      <c r="B7" s="214">
        <v>11</v>
      </c>
      <c r="C7" s="214"/>
      <c r="D7" s="214"/>
      <c r="E7" s="214"/>
      <c r="F7" s="214"/>
      <c r="G7" s="214"/>
      <c r="H7" s="319" t="s">
        <v>11</v>
      </c>
      <c r="I7" s="324"/>
      <c r="J7" s="321"/>
      <c r="K7" s="208"/>
      <c r="L7" s="208"/>
      <c r="M7" s="321"/>
      <c r="N7" s="208"/>
      <c r="O7" s="320"/>
    </row>
    <row r="8" spans="1:15" s="9" customFormat="1" ht="15" x14ac:dyDescent="0.2">
      <c r="A8" s="15"/>
      <c r="B8" s="2"/>
      <c r="C8" s="5">
        <v>0</v>
      </c>
      <c r="D8" s="2"/>
      <c r="E8" s="2"/>
      <c r="F8" s="2"/>
      <c r="G8" s="2"/>
      <c r="H8" s="85" t="s">
        <v>12</v>
      </c>
      <c r="I8" s="100"/>
      <c r="J8" s="252"/>
      <c r="K8" s="6"/>
      <c r="L8" s="6"/>
      <c r="M8" s="252"/>
      <c r="N8" s="6"/>
      <c r="O8" s="16"/>
    </row>
    <row r="9" spans="1:15" s="9" customFormat="1" ht="15" x14ac:dyDescent="0.2">
      <c r="A9" s="15"/>
      <c r="B9" s="2"/>
      <c r="C9" s="2"/>
      <c r="D9" s="2">
        <v>0</v>
      </c>
      <c r="E9" s="2"/>
      <c r="F9" s="2"/>
      <c r="G9" s="2"/>
      <c r="H9" s="85" t="s">
        <v>13</v>
      </c>
      <c r="I9" s="100"/>
      <c r="J9" s="252"/>
      <c r="K9" s="6"/>
      <c r="L9" s="6"/>
      <c r="M9" s="252"/>
      <c r="N9" s="6"/>
      <c r="O9" s="16"/>
    </row>
    <row r="10" spans="1:15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85" t="s">
        <v>113</v>
      </c>
      <c r="I10" s="100"/>
      <c r="J10" s="252"/>
      <c r="K10" s="6"/>
      <c r="L10" s="6"/>
      <c r="M10" s="203">
        <v>69518786</v>
      </c>
      <c r="N10" s="37">
        <v>69204803</v>
      </c>
      <c r="O10" s="28">
        <v>59580734.799999997</v>
      </c>
    </row>
    <row r="11" spans="1:15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86" t="s">
        <v>16</v>
      </c>
      <c r="I11" s="325" t="s">
        <v>15</v>
      </c>
      <c r="J11" s="189">
        <v>305</v>
      </c>
      <c r="K11" s="40">
        <v>232</v>
      </c>
      <c r="L11" s="40">
        <v>228</v>
      </c>
      <c r="M11" s="203"/>
      <c r="N11" s="37"/>
      <c r="O11" s="28"/>
    </row>
    <row r="12" spans="1:15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87" t="s">
        <v>16</v>
      </c>
      <c r="I12" s="138" t="s">
        <v>15</v>
      </c>
      <c r="J12" s="322">
        <v>305</v>
      </c>
      <c r="K12" s="41">
        <v>232</v>
      </c>
      <c r="L12" s="41">
        <v>228</v>
      </c>
      <c r="M12" s="242"/>
      <c r="N12" s="75"/>
      <c r="O12" s="239"/>
    </row>
    <row r="13" spans="1:15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86" t="s">
        <v>17</v>
      </c>
      <c r="I13" s="325"/>
      <c r="J13" s="189"/>
      <c r="K13" s="40"/>
      <c r="L13" s="40"/>
      <c r="M13" s="203"/>
      <c r="N13" s="37"/>
      <c r="O13" s="28"/>
    </row>
    <row r="14" spans="1:15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86" t="s">
        <v>134</v>
      </c>
      <c r="I14" s="325" t="s">
        <v>18</v>
      </c>
      <c r="J14" s="189">
        <v>1955</v>
      </c>
      <c r="K14" s="40">
        <v>2080</v>
      </c>
      <c r="L14" s="40">
        <v>1595</v>
      </c>
      <c r="M14" s="203">
        <v>160797783</v>
      </c>
      <c r="N14" s="37">
        <v>141620728</v>
      </c>
      <c r="O14" s="28">
        <v>130341169.88999999</v>
      </c>
    </row>
    <row r="15" spans="1:15" s="90" customFormat="1" ht="15" x14ac:dyDescent="0.25">
      <c r="A15" s="88"/>
      <c r="B15" s="78"/>
      <c r="C15" s="78"/>
      <c r="D15" s="78"/>
      <c r="E15" s="78"/>
      <c r="F15" s="78"/>
      <c r="G15" s="78">
        <v>5</v>
      </c>
      <c r="H15" s="78" t="s">
        <v>134</v>
      </c>
      <c r="I15" s="206" t="s">
        <v>18</v>
      </c>
      <c r="J15" s="323">
        <v>1955</v>
      </c>
      <c r="K15" s="318">
        <v>2080</v>
      </c>
      <c r="L15" s="41">
        <v>1595</v>
      </c>
      <c r="M15" s="193"/>
      <c r="N15" s="194"/>
      <c r="O15" s="206"/>
    </row>
    <row r="16" spans="1:15" ht="15" x14ac:dyDescent="0.3">
      <c r="A16" s="82"/>
      <c r="B16" s="78">
        <v>94</v>
      </c>
      <c r="C16" s="78"/>
      <c r="D16" s="78"/>
      <c r="E16" s="78"/>
      <c r="F16" s="78"/>
      <c r="G16" s="78"/>
      <c r="H16" s="81" t="s">
        <v>192</v>
      </c>
      <c r="I16" s="206"/>
      <c r="J16" s="168"/>
      <c r="K16" s="78"/>
      <c r="L16" s="78"/>
      <c r="M16" s="168"/>
      <c r="N16" s="78"/>
      <c r="O16" s="83"/>
    </row>
    <row r="17" spans="1:15" x14ac:dyDescent="0.25">
      <c r="A17" s="82"/>
      <c r="B17" s="78"/>
      <c r="C17" s="78">
        <v>10</v>
      </c>
      <c r="D17" s="78"/>
      <c r="E17" s="78"/>
      <c r="F17" s="78"/>
      <c r="G17" s="78"/>
      <c r="H17" s="167" t="s">
        <v>201</v>
      </c>
      <c r="I17" s="206"/>
      <c r="J17" s="168"/>
      <c r="K17" s="78"/>
      <c r="L17" s="78"/>
      <c r="M17" s="168"/>
      <c r="N17" s="78"/>
      <c r="O17" s="83"/>
    </row>
    <row r="18" spans="1:15" x14ac:dyDescent="0.25">
      <c r="A18" s="82"/>
      <c r="B18" s="78"/>
      <c r="C18" s="78"/>
      <c r="D18" s="78">
        <v>0</v>
      </c>
      <c r="E18" s="78"/>
      <c r="F18" s="78"/>
      <c r="G18" s="78"/>
      <c r="H18" s="78" t="s">
        <v>13</v>
      </c>
      <c r="I18" s="206"/>
      <c r="J18" s="168"/>
      <c r="K18" s="78"/>
      <c r="L18" s="78"/>
      <c r="M18" s="168"/>
      <c r="N18" s="78"/>
      <c r="O18" s="83"/>
    </row>
    <row r="19" spans="1:15" x14ac:dyDescent="0.25">
      <c r="A19" s="82"/>
      <c r="B19" s="78"/>
      <c r="C19" s="78"/>
      <c r="D19" s="78"/>
      <c r="E19" s="78">
        <v>1</v>
      </c>
      <c r="F19" s="78">
        <v>0</v>
      </c>
      <c r="G19" s="78"/>
      <c r="H19" s="167" t="s">
        <v>202</v>
      </c>
      <c r="I19" s="206"/>
      <c r="J19" s="168"/>
      <c r="K19" s="78"/>
      <c r="L19" s="78"/>
      <c r="M19" s="168"/>
      <c r="N19" s="78"/>
      <c r="O19" s="83"/>
    </row>
    <row r="20" spans="1:15" ht="30" x14ac:dyDescent="0.3">
      <c r="A20" s="82"/>
      <c r="B20" s="78"/>
      <c r="C20" s="78"/>
      <c r="D20" s="78"/>
      <c r="E20" s="78"/>
      <c r="F20" s="78"/>
      <c r="G20" s="78">
        <v>3</v>
      </c>
      <c r="H20" s="153" t="s">
        <v>203</v>
      </c>
      <c r="I20" s="206" t="s">
        <v>200</v>
      </c>
      <c r="J20" s="168">
        <v>0</v>
      </c>
      <c r="K20" s="40">
        <v>1215</v>
      </c>
      <c r="L20" s="78">
        <v>0</v>
      </c>
      <c r="M20" s="168"/>
      <c r="N20" s="37">
        <v>8799115</v>
      </c>
      <c r="O20" s="28">
        <v>890050</v>
      </c>
    </row>
    <row r="21" spans="1:15" ht="27" x14ac:dyDescent="0.25">
      <c r="A21" s="82"/>
      <c r="B21" s="78"/>
      <c r="C21" s="190">
        <v>11</v>
      </c>
      <c r="D21" s="78"/>
      <c r="E21" s="78"/>
      <c r="F21" s="78"/>
      <c r="G21" s="78"/>
      <c r="H21" s="167" t="s">
        <v>193</v>
      </c>
      <c r="I21" s="206"/>
      <c r="J21" s="168"/>
      <c r="K21" s="78"/>
      <c r="L21" s="78"/>
      <c r="M21" s="168"/>
      <c r="N21" s="78"/>
      <c r="O21" s="83"/>
    </row>
    <row r="22" spans="1:15" x14ac:dyDescent="0.25">
      <c r="A22" s="82"/>
      <c r="B22" s="78"/>
      <c r="C22" s="78"/>
      <c r="D22" s="78">
        <v>0</v>
      </c>
      <c r="E22" s="78"/>
      <c r="F22" s="78"/>
      <c r="G22" s="78"/>
      <c r="H22" s="78" t="s">
        <v>13</v>
      </c>
      <c r="I22" s="206"/>
      <c r="J22" s="168"/>
      <c r="K22" s="78"/>
      <c r="L22" s="78"/>
      <c r="M22" s="168"/>
      <c r="N22" s="78"/>
      <c r="O22" s="83"/>
    </row>
    <row r="23" spans="1:15" ht="27" x14ac:dyDescent="0.25">
      <c r="A23" s="82"/>
      <c r="B23" s="78"/>
      <c r="C23" s="78"/>
      <c r="D23" s="78"/>
      <c r="E23" s="78">
        <v>1</v>
      </c>
      <c r="F23" s="78">
        <v>0</v>
      </c>
      <c r="G23" s="78"/>
      <c r="H23" s="167" t="s">
        <v>194</v>
      </c>
      <c r="I23" s="206"/>
      <c r="J23" s="168"/>
      <c r="K23" s="78"/>
      <c r="L23" s="78"/>
      <c r="M23" s="168"/>
      <c r="N23" s="78"/>
      <c r="O23" s="83"/>
    </row>
    <row r="24" spans="1:15" ht="30" x14ac:dyDescent="0.3">
      <c r="A24" s="82"/>
      <c r="B24" s="78"/>
      <c r="C24" s="78"/>
      <c r="D24" s="78"/>
      <c r="E24" s="78"/>
      <c r="F24" s="78"/>
      <c r="G24" s="78">
        <v>1</v>
      </c>
      <c r="H24" s="153" t="s">
        <v>204</v>
      </c>
      <c r="I24" s="206" t="s">
        <v>199</v>
      </c>
      <c r="J24" s="168">
        <v>0</v>
      </c>
      <c r="K24" s="78">
        <v>38</v>
      </c>
      <c r="L24" s="78">
        <v>0</v>
      </c>
      <c r="M24" s="168"/>
      <c r="N24" s="37">
        <v>121086253</v>
      </c>
      <c r="O24" s="28">
        <v>94811601.900000006</v>
      </c>
    </row>
    <row r="25" spans="1:15" ht="27.75" thickBot="1" x14ac:dyDescent="0.3">
      <c r="A25" s="126"/>
      <c r="B25" s="79"/>
      <c r="C25" s="79"/>
      <c r="D25" s="79"/>
      <c r="E25" s="79"/>
      <c r="F25" s="79"/>
      <c r="G25" s="79">
        <v>2</v>
      </c>
      <c r="H25" s="161" t="s">
        <v>204</v>
      </c>
      <c r="I25" s="385" t="s">
        <v>199</v>
      </c>
      <c r="J25" s="253">
        <v>0</v>
      </c>
      <c r="K25" s="79">
        <v>38</v>
      </c>
      <c r="L25" s="79">
        <v>0</v>
      </c>
      <c r="M25" s="253"/>
      <c r="N25" s="79"/>
      <c r="O25" s="95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O37"/>
  <sheetViews>
    <sheetView view="pageBreakPreview" topLeftCell="A13" zoomScaleNormal="80" zoomScaleSheetLayoutView="100" workbookViewId="0">
      <selection activeCell="M13" sqref="M13"/>
    </sheetView>
  </sheetViews>
  <sheetFormatPr baseColWidth="10" defaultRowHeight="13.5" x14ac:dyDescent="0.25"/>
  <cols>
    <col min="1" max="1" width="3.7109375" style="77" bestFit="1" customWidth="1"/>
    <col min="2" max="2" width="4" style="115" bestFit="1" customWidth="1"/>
    <col min="3" max="7" width="4" style="77" bestFit="1" customWidth="1"/>
    <col min="8" max="8" width="74.28515625" style="77" customWidth="1"/>
    <col min="9" max="9" width="19.28515625" style="384" customWidth="1"/>
    <col min="10" max="10" width="10" style="77" customWidth="1"/>
    <col min="11" max="11" width="11.28515625" style="77" customWidth="1"/>
    <col min="12" max="12" width="16.28515625" style="77" customWidth="1"/>
    <col min="13" max="13" width="16.140625" style="77" customWidth="1"/>
    <col min="14" max="14" width="17.85546875" style="77" bestFit="1" customWidth="1"/>
    <col min="15" max="15" width="16.28515625" style="77" bestFit="1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s="1" customFormat="1" ht="15.75" thickBot="1" x14ac:dyDescent="0.25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68"/>
    </row>
    <row r="5" spans="1:15" ht="15" customHeight="1" thickBot="1" x14ac:dyDescent="0.3">
      <c r="A5" s="411" t="s">
        <v>19</v>
      </c>
      <c r="B5" s="412"/>
      <c r="C5" s="412"/>
      <c r="D5" s="412"/>
      <c r="E5" s="412"/>
      <c r="F5" s="412"/>
      <c r="G5" s="412"/>
      <c r="H5" s="412"/>
      <c r="I5" s="413"/>
      <c r="J5" s="418" t="s">
        <v>93</v>
      </c>
      <c r="K5" s="419"/>
      <c r="L5" s="421"/>
      <c r="M5" s="420" t="s">
        <v>105</v>
      </c>
      <c r="N5" s="415"/>
      <c r="O5" s="415"/>
    </row>
    <row r="6" spans="1:15" ht="39.75" thickBot="1" x14ac:dyDescent="0.3">
      <c r="A6" s="316" t="s">
        <v>1</v>
      </c>
      <c r="B6" s="317" t="s">
        <v>2</v>
      </c>
      <c r="C6" s="317" t="s">
        <v>3</v>
      </c>
      <c r="D6" s="317" t="s">
        <v>4</v>
      </c>
      <c r="E6" s="317" t="s">
        <v>5</v>
      </c>
      <c r="F6" s="317" t="s">
        <v>6</v>
      </c>
      <c r="G6" s="317" t="s">
        <v>7</v>
      </c>
      <c r="H6" s="250" t="s">
        <v>92</v>
      </c>
      <c r="I6" s="251" t="s">
        <v>8</v>
      </c>
      <c r="J6" s="219" t="s">
        <v>9</v>
      </c>
      <c r="K6" s="220" t="s">
        <v>10</v>
      </c>
      <c r="L6" s="212" t="s">
        <v>214</v>
      </c>
      <c r="M6" s="330" t="s">
        <v>9</v>
      </c>
      <c r="N6" s="220" t="s">
        <v>10</v>
      </c>
      <c r="O6" s="221" t="s">
        <v>214</v>
      </c>
    </row>
    <row r="7" spans="1:15" s="80" customFormat="1" ht="15" x14ac:dyDescent="0.3">
      <c r="A7" s="207"/>
      <c r="B7" s="327">
        <v>11</v>
      </c>
      <c r="C7" s="214"/>
      <c r="D7" s="214"/>
      <c r="E7" s="214"/>
      <c r="F7" s="214"/>
      <c r="G7" s="214"/>
      <c r="H7" s="319" t="s">
        <v>11</v>
      </c>
      <c r="I7" s="324"/>
      <c r="J7" s="290"/>
      <c r="K7" s="291"/>
      <c r="L7" s="292"/>
      <c r="M7" s="315"/>
      <c r="N7" s="306"/>
      <c r="O7" s="306"/>
    </row>
    <row r="8" spans="1:15" s="80" customFormat="1" ht="15" x14ac:dyDescent="0.3">
      <c r="A8" s="15"/>
      <c r="B8" s="112"/>
      <c r="C8" s="5">
        <v>0</v>
      </c>
      <c r="D8" s="2"/>
      <c r="E8" s="2"/>
      <c r="F8" s="2"/>
      <c r="G8" s="2"/>
      <c r="H8" s="85" t="s">
        <v>12</v>
      </c>
      <c r="I8" s="100"/>
      <c r="J8" s="53"/>
      <c r="K8" s="7"/>
      <c r="L8" s="18"/>
      <c r="M8" s="273"/>
      <c r="N8" s="38"/>
      <c r="O8" s="38"/>
    </row>
    <row r="9" spans="1:15" s="80" customFormat="1" ht="15" x14ac:dyDescent="0.3">
      <c r="A9" s="15"/>
      <c r="B9" s="112"/>
      <c r="C9" s="2"/>
      <c r="D9" s="2">
        <v>0</v>
      </c>
      <c r="E9" s="2"/>
      <c r="F9" s="2"/>
      <c r="G9" s="2"/>
      <c r="H9" s="85" t="s">
        <v>13</v>
      </c>
      <c r="I9" s="100"/>
      <c r="J9" s="53"/>
      <c r="K9" s="7"/>
      <c r="L9" s="18"/>
      <c r="M9" s="273"/>
      <c r="N9" s="38"/>
      <c r="O9" s="38"/>
    </row>
    <row r="10" spans="1:15" s="80" customFormat="1" ht="15" x14ac:dyDescent="0.3">
      <c r="A10" s="15"/>
      <c r="B10" s="112"/>
      <c r="C10" s="2"/>
      <c r="D10" s="2"/>
      <c r="E10" s="2">
        <v>1</v>
      </c>
      <c r="F10" s="2">
        <v>0</v>
      </c>
      <c r="G10" s="2"/>
      <c r="H10" s="85" t="s">
        <v>113</v>
      </c>
      <c r="I10" s="100"/>
      <c r="J10" s="53"/>
      <c r="K10" s="7"/>
      <c r="L10" s="18"/>
      <c r="M10" s="338">
        <v>22640880</v>
      </c>
      <c r="N10" s="209">
        <v>22640880</v>
      </c>
      <c r="O10" s="209">
        <v>18438635.43</v>
      </c>
    </row>
    <row r="11" spans="1:15" s="80" customFormat="1" ht="15" x14ac:dyDescent="0.3">
      <c r="A11" s="15">
        <v>4</v>
      </c>
      <c r="B11" s="112"/>
      <c r="C11" s="2"/>
      <c r="D11" s="2"/>
      <c r="E11" s="2"/>
      <c r="F11" s="2"/>
      <c r="G11" s="2">
        <v>1</v>
      </c>
      <c r="H11" s="139" t="s">
        <v>16</v>
      </c>
      <c r="I11" s="100" t="s">
        <v>15</v>
      </c>
      <c r="J11" s="53">
        <v>93</v>
      </c>
      <c r="K11" s="7">
        <v>102</v>
      </c>
      <c r="L11" s="18">
        <v>8</v>
      </c>
      <c r="M11" s="388"/>
      <c r="N11" s="339"/>
      <c r="O11" s="209"/>
    </row>
    <row r="12" spans="1:15" ht="15" x14ac:dyDescent="0.25">
      <c r="A12" s="15"/>
      <c r="B12" s="112"/>
      <c r="C12" s="2"/>
      <c r="D12" s="2"/>
      <c r="E12" s="3"/>
      <c r="F12" s="3"/>
      <c r="G12" s="3">
        <v>9</v>
      </c>
      <c r="H12" s="140" t="s">
        <v>16</v>
      </c>
      <c r="I12" s="105" t="s">
        <v>15</v>
      </c>
      <c r="J12" s="54">
        <v>93</v>
      </c>
      <c r="K12" s="8">
        <v>102</v>
      </c>
      <c r="L12" s="55">
        <v>8</v>
      </c>
      <c r="M12" s="271"/>
      <c r="N12" s="270"/>
      <c r="O12" s="209"/>
    </row>
    <row r="13" spans="1:15" ht="15" x14ac:dyDescent="0.3">
      <c r="A13" s="15"/>
      <c r="B13" s="112"/>
      <c r="C13" s="2">
        <v>1</v>
      </c>
      <c r="D13" s="2"/>
      <c r="E13" s="2"/>
      <c r="F13" s="2"/>
      <c r="G13" s="2"/>
      <c r="H13" s="139" t="s">
        <v>82</v>
      </c>
      <c r="I13" s="100"/>
      <c r="J13" s="53"/>
      <c r="K13" s="7"/>
      <c r="L13" s="18"/>
      <c r="M13" s="273"/>
      <c r="N13" s="38"/>
      <c r="O13" s="209"/>
    </row>
    <row r="14" spans="1:15" ht="15" x14ac:dyDescent="0.3">
      <c r="A14" s="15"/>
      <c r="B14" s="112"/>
      <c r="C14" s="2"/>
      <c r="D14" s="2">
        <v>0</v>
      </c>
      <c r="E14" s="3"/>
      <c r="F14" s="3"/>
      <c r="G14" s="3"/>
      <c r="H14" s="139" t="s">
        <v>13</v>
      </c>
      <c r="I14" s="105"/>
      <c r="J14" s="54"/>
      <c r="K14" s="8"/>
      <c r="L14" s="55"/>
      <c r="M14" s="271"/>
      <c r="N14" s="270"/>
      <c r="O14" s="209"/>
    </row>
    <row r="15" spans="1:15" ht="15" x14ac:dyDescent="0.3">
      <c r="A15" s="15"/>
      <c r="B15" s="112"/>
      <c r="C15" s="2"/>
      <c r="D15" s="2"/>
      <c r="E15" s="3">
        <v>1</v>
      </c>
      <c r="F15" s="3"/>
      <c r="G15" s="2"/>
      <c r="H15" s="139" t="s">
        <v>143</v>
      </c>
      <c r="I15" s="105"/>
      <c r="J15" s="53"/>
      <c r="K15" s="7"/>
      <c r="L15" s="18"/>
      <c r="M15" s="338">
        <v>10240000</v>
      </c>
      <c r="N15" s="209">
        <v>240000</v>
      </c>
      <c r="O15" s="209">
        <v>0</v>
      </c>
    </row>
    <row r="16" spans="1:15" s="80" customFormat="1" ht="15" x14ac:dyDescent="0.3">
      <c r="A16" s="15">
        <v>4</v>
      </c>
      <c r="B16" s="112"/>
      <c r="C16" s="2"/>
      <c r="D16" s="2"/>
      <c r="E16" s="2"/>
      <c r="F16" s="2"/>
      <c r="G16" s="2">
        <v>1</v>
      </c>
      <c r="H16" s="139" t="s">
        <v>81</v>
      </c>
      <c r="I16" s="107" t="s">
        <v>22</v>
      </c>
      <c r="J16" s="53">
        <v>11</v>
      </c>
      <c r="K16" s="7">
        <v>11</v>
      </c>
      <c r="L16" s="18">
        <v>11</v>
      </c>
      <c r="M16" s="388"/>
      <c r="N16" s="339"/>
      <c r="O16" s="209"/>
    </row>
    <row r="17" spans="1:15" ht="15" x14ac:dyDescent="0.25">
      <c r="A17" s="15"/>
      <c r="B17" s="112"/>
      <c r="C17" s="2"/>
      <c r="D17" s="2"/>
      <c r="E17" s="3"/>
      <c r="F17" s="3"/>
      <c r="G17" s="3">
        <v>2</v>
      </c>
      <c r="H17" s="140" t="s">
        <v>81</v>
      </c>
      <c r="I17" s="108" t="s">
        <v>22</v>
      </c>
      <c r="J17" s="54">
        <v>11</v>
      </c>
      <c r="K17" s="8">
        <v>11</v>
      </c>
      <c r="L17" s="55">
        <v>11</v>
      </c>
      <c r="M17" s="271"/>
      <c r="N17" s="270"/>
      <c r="O17" s="209"/>
    </row>
    <row r="18" spans="1:15" ht="15" x14ac:dyDescent="0.3">
      <c r="A18" s="15"/>
      <c r="B18" s="112"/>
      <c r="C18" s="2"/>
      <c r="D18" s="2"/>
      <c r="E18" s="2">
        <v>2</v>
      </c>
      <c r="F18" s="3"/>
      <c r="G18" s="3"/>
      <c r="H18" s="139" t="s">
        <v>137</v>
      </c>
      <c r="I18" s="105"/>
      <c r="J18" s="54"/>
      <c r="K18" s="8"/>
      <c r="L18" s="55"/>
      <c r="M18" s="338">
        <v>1253705236</v>
      </c>
      <c r="N18" s="209">
        <v>1257956266</v>
      </c>
      <c r="O18" s="209">
        <v>1248027409.28</v>
      </c>
    </row>
    <row r="19" spans="1:15" s="80" customFormat="1" ht="15" x14ac:dyDescent="0.3">
      <c r="A19" s="88">
        <v>4</v>
      </c>
      <c r="B19" s="113"/>
      <c r="C19" s="81"/>
      <c r="D19" s="81"/>
      <c r="E19" s="81"/>
      <c r="F19" s="81"/>
      <c r="G19" s="2">
        <v>1</v>
      </c>
      <c r="H19" s="139" t="s">
        <v>136</v>
      </c>
      <c r="I19" s="107" t="s">
        <v>18</v>
      </c>
      <c r="J19" s="331">
        <v>5932</v>
      </c>
      <c r="K19" s="197">
        <v>5932</v>
      </c>
      <c r="L19" s="332">
        <v>5710</v>
      </c>
      <c r="M19" s="388"/>
      <c r="N19" s="339"/>
      <c r="O19" s="209"/>
    </row>
    <row r="20" spans="1:15" ht="15" x14ac:dyDescent="0.25">
      <c r="A20" s="89"/>
      <c r="B20" s="114"/>
      <c r="C20" s="78"/>
      <c r="D20" s="78"/>
      <c r="E20" s="78"/>
      <c r="F20" s="78"/>
      <c r="G20" s="3">
        <v>2</v>
      </c>
      <c r="H20" s="140" t="s">
        <v>144</v>
      </c>
      <c r="I20" s="108" t="s">
        <v>18</v>
      </c>
      <c r="J20" s="333">
        <v>5932</v>
      </c>
      <c r="K20" s="196">
        <v>5932</v>
      </c>
      <c r="L20" s="55">
        <v>5710</v>
      </c>
      <c r="M20" s="389"/>
      <c r="N20" s="340"/>
      <c r="O20" s="209"/>
    </row>
    <row r="21" spans="1:15" ht="15" x14ac:dyDescent="0.3">
      <c r="A21" s="89"/>
      <c r="B21" s="114"/>
      <c r="C21" s="81">
        <v>2</v>
      </c>
      <c r="D21" s="81"/>
      <c r="E21" s="81"/>
      <c r="F21" s="81"/>
      <c r="G21" s="78"/>
      <c r="H21" s="141" t="s">
        <v>83</v>
      </c>
      <c r="I21" s="206"/>
      <c r="J21" s="333"/>
      <c r="K21" s="196"/>
      <c r="L21" s="334"/>
      <c r="M21" s="389"/>
      <c r="N21" s="340"/>
      <c r="O21" s="209"/>
    </row>
    <row r="22" spans="1:15" ht="15" x14ac:dyDescent="0.3">
      <c r="A22" s="89"/>
      <c r="B22" s="114"/>
      <c r="C22" s="81"/>
      <c r="D22" s="81">
        <v>0</v>
      </c>
      <c r="E22" s="81"/>
      <c r="F22" s="81"/>
      <c r="G22" s="78"/>
      <c r="H22" s="139" t="s">
        <v>13</v>
      </c>
      <c r="I22" s="206"/>
      <c r="J22" s="333"/>
      <c r="K22" s="196"/>
      <c r="L22" s="334"/>
      <c r="M22" s="389"/>
      <c r="N22" s="340"/>
      <c r="O22" s="209"/>
    </row>
    <row r="23" spans="1:15" ht="15" x14ac:dyDescent="0.3">
      <c r="A23" s="89"/>
      <c r="B23" s="114"/>
      <c r="C23" s="81"/>
      <c r="D23" s="81"/>
      <c r="E23" s="81">
        <v>1</v>
      </c>
      <c r="F23" s="81"/>
      <c r="G23" s="78"/>
      <c r="H23" s="139" t="s">
        <v>145</v>
      </c>
      <c r="I23" s="206"/>
      <c r="J23" s="333"/>
      <c r="K23" s="196"/>
      <c r="L23" s="334"/>
      <c r="M23" s="338">
        <v>10000000</v>
      </c>
      <c r="N23" s="209">
        <v>1511332</v>
      </c>
      <c r="O23" s="209">
        <v>1511330.6</v>
      </c>
    </row>
    <row r="24" spans="1:15" s="80" customFormat="1" ht="15" x14ac:dyDescent="0.3">
      <c r="A24" s="88">
        <v>4</v>
      </c>
      <c r="B24" s="113"/>
      <c r="C24" s="81"/>
      <c r="D24" s="81"/>
      <c r="E24" s="81"/>
      <c r="F24" s="81"/>
      <c r="G24" s="81">
        <v>1</v>
      </c>
      <c r="H24" s="141" t="s">
        <v>84</v>
      </c>
      <c r="I24" s="107" t="s">
        <v>22</v>
      </c>
      <c r="J24" s="331">
        <v>10</v>
      </c>
      <c r="K24" s="197">
        <v>10</v>
      </c>
      <c r="L24" s="332">
        <v>10</v>
      </c>
      <c r="M24" s="388"/>
      <c r="N24" s="339"/>
      <c r="O24" s="209"/>
    </row>
    <row r="25" spans="1:15" ht="15" x14ac:dyDescent="0.25">
      <c r="A25" s="89"/>
      <c r="B25" s="114"/>
      <c r="C25" s="78"/>
      <c r="D25" s="78"/>
      <c r="E25" s="78"/>
      <c r="F25" s="78"/>
      <c r="G25" s="78">
        <v>4</v>
      </c>
      <c r="H25" s="116" t="s">
        <v>146</v>
      </c>
      <c r="I25" s="108" t="s">
        <v>22</v>
      </c>
      <c r="J25" s="333">
        <v>10</v>
      </c>
      <c r="K25" s="196">
        <v>10</v>
      </c>
      <c r="L25" s="55">
        <v>10</v>
      </c>
      <c r="M25" s="388"/>
      <c r="N25" s="339"/>
      <c r="O25" s="209"/>
    </row>
    <row r="26" spans="1:15" ht="15" customHeight="1" x14ac:dyDescent="0.3">
      <c r="A26" s="89"/>
      <c r="B26" s="114"/>
      <c r="C26" s="78"/>
      <c r="D26" s="78"/>
      <c r="E26" s="81">
        <v>2</v>
      </c>
      <c r="F26" s="78"/>
      <c r="G26" s="78"/>
      <c r="H26" s="141" t="s">
        <v>138</v>
      </c>
      <c r="I26" s="206"/>
      <c r="J26" s="333"/>
      <c r="K26" s="196"/>
      <c r="L26" s="334"/>
      <c r="M26" s="338">
        <v>430457884</v>
      </c>
      <c r="N26" s="209">
        <v>383686332</v>
      </c>
      <c r="O26" s="209">
        <v>380492842.04000008</v>
      </c>
    </row>
    <row r="27" spans="1:15" s="80" customFormat="1" ht="15" x14ac:dyDescent="0.3">
      <c r="A27" s="88">
        <v>4</v>
      </c>
      <c r="B27" s="113"/>
      <c r="C27" s="81"/>
      <c r="D27" s="81"/>
      <c r="E27" s="81"/>
      <c r="F27" s="81"/>
      <c r="G27" s="81">
        <v>1</v>
      </c>
      <c r="H27" s="141" t="s">
        <v>147</v>
      </c>
      <c r="I27" s="107" t="s">
        <v>18</v>
      </c>
      <c r="J27" s="331">
        <v>4195</v>
      </c>
      <c r="K27" s="197">
        <v>4195</v>
      </c>
      <c r="L27" s="332">
        <v>4012</v>
      </c>
      <c r="M27" s="388"/>
      <c r="N27" s="209"/>
      <c r="O27" s="209"/>
    </row>
    <row r="28" spans="1:15" ht="15" x14ac:dyDescent="0.25">
      <c r="A28" s="89"/>
      <c r="B28" s="114"/>
      <c r="C28" s="78"/>
      <c r="D28" s="78"/>
      <c r="E28" s="78"/>
      <c r="F28" s="78"/>
      <c r="G28" s="78">
        <v>2</v>
      </c>
      <c r="H28" s="116" t="s">
        <v>147</v>
      </c>
      <c r="I28" s="108" t="s">
        <v>18</v>
      </c>
      <c r="J28" s="333">
        <v>4195</v>
      </c>
      <c r="K28" s="196">
        <v>4195</v>
      </c>
      <c r="L28" s="55">
        <v>4012</v>
      </c>
      <c r="M28" s="389"/>
      <c r="N28" s="209"/>
      <c r="O28" s="209"/>
    </row>
    <row r="29" spans="1:15" ht="15" x14ac:dyDescent="0.25">
      <c r="A29" s="82"/>
      <c r="B29" s="112">
        <v>13</v>
      </c>
      <c r="C29" s="2"/>
      <c r="D29" s="2"/>
      <c r="E29" s="2"/>
      <c r="F29" s="2"/>
      <c r="G29" s="2"/>
      <c r="H29" s="85" t="s">
        <v>195</v>
      </c>
      <c r="I29" s="100"/>
      <c r="J29" s="335"/>
      <c r="K29" s="336"/>
      <c r="L29" s="337"/>
      <c r="M29" s="273"/>
      <c r="N29" s="209"/>
      <c r="O29" s="209"/>
    </row>
    <row r="30" spans="1:15" ht="15" x14ac:dyDescent="0.25">
      <c r="A30" s="82"/>
      <c r="B30" s="112"/>
      <c r="C30" s="5">
        <v>0</v>
      </c>
      <c r="D30" s="2"/>
      <c r="E30" s="2"/>
      <c r="F30" s="2"/>
      <c r="G30" s="2"/>
      <c r="H30" s="85" t="s">
        <v>12</v>
      </c>
      <c r="I30" s="100"/>
      <c r="J30" s="53"/>
      <c r="K30" s="7"/>
      <c r="L30" s="18"/>
      <c r="M30" s="273"/>
      <c r="N30" s="209"/>
      <c r="O30" s="209"/>
    </row>
    <row r="31" spans="1:15" ht="15" x14ac:dyDescent="0.25">
      <c r="A31" s="82"/>
      <c r="B31" s="112"/>
      <c r="C31" s="2"/>
      <c r="D31" s="2">
        <v>0</v>
      </c>
      <c r="E31" s="2"/>
      <c r="F31" s="2"/>
      <c r="G31" s="2"/>
      <c r="H31" s="85" t="s">
        <v>13</v>
      </c>
      <c r="I31" s="100"/>
      <c r="J31" s="53"/>
      <c r="K31" s="7"/>
      <c r="L31" s="18"/>
      <c r="M31" s="273"/>
      <c r="N31" s="209"/>
      <c r="O31" s="209"/>
    </row>
    <row r="32" spans="1:15" ht="30" x14ac:dyDescent="0.25">
      <c r="A32" s="82"/>
      <c r="B32" s="112"/>
      <c r="C32" s="2"/>
      <c r="D32" s="2"/>
      <c r="E32" s="2">
        <v>4</v>
      </c>
      <c r="F32" s="2">
        <v>0</v>
      </c>
      <c r="G32" s="2"/>
      <c r="H32" s="85" t="s">
        <v>196</v>
      </c>
      <c r="I32" s="100"/>
      <c r="J32" s="53"/>
      <c r="K32" s="7"/>
      <c r="L32" s="18"/>
      <c r="M32" s="338"/>
      <c r="N32" s="209">
        <v>25000000</v>
      </c>
      <c r="O32" s="209">
        <v>21280664.66</v>
      </c>
    </row>
    <row r="33" spans="1:15" ht="30" x14ac:dyDescent="0.3">
      <c r="A33" s="82"/>
      <c r="B33" s="112"/>
      <c r="C33" s="2"/>
      <c r="D33" s="2"/>
      <c r="E33" s="2"/>
      <c r="F33" s="2"/>
      <c r="G33" s="2">
        <v>1</v>
      </c>
      <c r="H33" s="139" t="s">
        <v>197</v>
      </c>
      <c r="I33" s="100" t="s">
        <v>37</v>
      </c>
      <c r="J33" s="53">
        <v>0</v>
      </c>
      <c r="K33" s="7">
        <v>56132</v>
      </c>
      <c r="L33" s="18">
        <v>56132</v>
      </c>
      <c r="M33" s="388"/>
      <c r="N33" s="339"/>
      <c r="O33" s="209"/>
    </row>
    <row r="34" spans="1:15" ht="27" x14ac:dyDescent="0.25">
      <c r="A34" s="82"/>
      <c r="B34" s="112"/>
      <c r="C34" s="2"/>
      <c r="D34" s="2"/>
      <c r="E34" s="3"/>
      <c r="F34" s="3"/>
      <c r="G34" s="3">
        <v>2</v>
      </c>
      <c r="H34" s="140" t="s">
        <v>197</v>
      </c>
      <c r="I34" s="105" t="s">
        <v>37</v>
      </c>
      <c r="J34" s="54">
        <v>0</v>
      </c>
      <c r="K34" s="8">
        <v>56132</v>
      </c>
      <c r="L34" s="55">
        <v>56132</v>
      </c>
      <c r="M34" s="271"/>
      <c r="N34" s="270"/>
      <c r="O34" s="209"/>
    </row>
    <row r="35" spans="1:15" ht="27" x14ac:dyDescent="0.25">
      <c r="A35" s="82"/>
      <c r="B35" s="78"/>
      <c r="C35" s="78"/>
      <c r="D35" s="78"/>
      <c r="E35" s="78">
        <v>1</v>
      </c>
      <c r="F35" s="78">
        <v>0</v>
      </c>
      <c r="G35" s="78"/>
      <c r="H35" s="167" t="s">
        <v>194</v>
      </c>
      <c r="I35" s="206"/>
      <c r="J35" s="265"/>
      <c r="K35" s="202"/>
      <c r="L35" s="266"/>
      <c r="M35" s="276"/>
      <c r="N35" s="275"/>
      <c r="O35" s="209"/>
    </row>
    <row r="36" spans="1:15" ht="30" x14ac:dyDescent="0.3">
      <c r="A36" s="82"/>
      <c r="B36" s="78"/>
      <c r="C36" s="78"/>
      <c r="D36" s="78"/>
      <c r="E36" s="78"/>
      <c r="F36" s="78"/>
      <c r="G36" s="78">
        <v>1</v>
      </c>
      <c r="H36" s="153" t="s">
        <v>198</v>
      </c>
      <c r="I36" s="206" t="s">
        <v>199</v>
      </c>
      <c r="J36" s="386">
        <v>0</v>
      </c>
      <c r="K36" s="195">
        <v>81</v>
      </c>
      <c r="L36" s="390">
        <v>81</v>
      </c>
      <c r="M36" s="338">
        <v>0</v>
      </c>
      <c r="N36" s="209">
        <v>422148064</v>
      </c>
      <c r="O36" s="209">
        <v>421225056.91000003</v>
      </c>
    </row>
    <row r="37" spans="1:15" ht="27.75" thickBot="1" x14ac:dyDescent="0.3">
      <c r="A37" s="126"/>
      <c r="B37" s="79"/>
      <c r="C37" s="79"/>
      <c r="D37" s="79"/>
      <c r="E37" s="79"/>
      <c r="F37" s="79"/>
      <c r="G37" s="79">
        <v>2</v>
      </c>
      <c r="H37" s="161" t="s">
        <v>198</v>
      </c>
      <c r="I37" s="385" t="s">
        <v>199</v>
      </c>
      <c r="J37" s="387">
        <v>0</v>
      </c>
      <c r="K37" s="201">
        <v>81</v>
      </c>
      <c r="L37" s="391">
        <v>81</v>
      </c>
      <c r="M37" s="341">
        <v>0</v>
      </c>
      <c r="N37" s="328">
        <v>422148064</v>
      </c>
      <c r="O37" s="328">
        <v>421225056.91000003</v>
      </c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19"/>
  <sheetViews>
    <sheetView view="pageBreakPreview" zoomScaleNormal="100" zoomScaleSheetLayoutView="100" workbookViewId="0">
      <selection activeCell="J9" sqref="J9:O16"/>
    </sheetView>
  </sheetViews>
  <sheetFormatPr baseColWidth="10" defaultRowHeight="13.5" x14ac:dyDescent="0.25"/>
  <cols>
    <col min="1" max="7" width="3.7109375" style="77" bestFit="1" customWidth="1"/>
    <col min="8" max="8" width="65.5703125" style="77" customWidth="1"/>
    <col min="9" max="9" width="12.140625" style="77" customWidth="1"/>
    <col min="10" max="10" width="9.7109375" style="77" bestFit="1" customWidth="1"/>
    <col min="11" max="11" width="11" style="77" bestFit="1" customWidth="1"/>
    <col min="12" max="12" width="14.140625" style="77" bestFit="1" customWidth="1"/>
    <col min="13" max="13" width="14.42578125" style="77" customWidth="1"/>
    <col min="14" max="15" width="15.28515625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A4" s="76"/>
    </row>
    <row r="5" spans="1:15" ht="28.5" customHeight="1" thickBot="1" x14ac:dyDescent="0.3">
      <c r="A5" s="411" t="s">
        <v>20</v>
      </c>
      <c r="B5" s="412"/>
      <c r="C5" s="412"/>
      <c r="D5" s="412"/>
      <c r="E5" s="412"/>
      <c r="F5" s="412"/>
      <c r="G5" s="412"/>
      <c r="H5" s="412"/>
      <c r="I5" s="413"/>
      <c r="J5" s="418" t="s">
        <v>93</v>
      </c>
      <c r="K5" s="419"/>
      <c r="L5" s="419"/>
      <c r="M5" s="414" t="s">
        <v>105</v>
      </c>
      <c r="N5" s="415"/>
      <c r="O5" s="416"/>
    </row>
    <row r="6" spans="1:15" ht="45.75" thickBot="1" x14ac:dyDescent="0.3">
      <c r="A6" s="316" t="s">
        <v>1</v>
      </c>
      <c r="B6" s="317" t="s">
        <v>2</v>
      </c>
      <c r="C6" s="317" t="s">
        <v>3</v>
      </c>
      <c r="D6" s="317" t="s">
        <v>4</v>
      </c>
      <c r="E6" s="317" t="s">
        <v>5</v>
      </c>
      <c r="F6" s="317" t="s">
        <v>6</v>
      </c>
      <c r="G6" s="317" t="s">
        <v>7</v>
      </c>
      <c r="H6" s="250" t="s">
        <v>92</v>
      </c>
      <c r="I6" s="251" t="s">
        <v>8</v>
      </c>
      <c r="J6" s="219" t="s">
        <v>9</v>
      </c>
      <c r="K6" s="220" t="s">
        <v>10</v>
      </c>
      <c r="L6" s="221" t="s">
        <v>214</v>
      </c>
      <c r="M6" s="330" t="s">
        <v>9</v>
      </c>
      <c r="N6" s="220" t="s">
        <v>10</v>
      </c>
      <c r="O6" s="212" t="s">
        <v>214</v>
      </c>
    </row>
    <row r="7" spans="1:15" s="80" customFormat="1" ht="15" x14ac:dyDescent="0.3">
      <c r="A7" s="207"/>
      <c r="B7" s="214">
        <v>12</v>
      </c>
      <c r="C7" s="214"/>
      <c r="D7" s="214"/>
      <c r="E7" s="214"/>
      <c r="F7" s="214"/>
      <c r="G7" s="214"/>
      <c r="H7" s="319" t="s">
        <v>132</v>
      </c>
      <c r="I7" s="329"/>
      <c r="J7" s="342"/>
      <c r="K7" s="291"/>
      <c r="L7" s="291"/>
      <c r="M7" s="302"/>
      <c r="N7" s="303"/>
      <c r="O7" s="304"/>
    </row>
    <row r="8" spans="1:15" s="80" customFormat="1" ht="15" x14ac:dyDescent="0.3">
      <c r="A8" s="15"/>
      <c r="B8" s="2"/>
      <c r="C8" s="5">
        <v>0</v>
      </c>
      <c r="D8" s="2"/>
      <c r="E8" s="2"/>
      <c r="F8" s="2"/>
      <c r="G8" s="2"/>
      <c r="H8" s="85" t="s">
        <v>12</v>
      </c>
      <c r="I8" s="104"/>
      <c r="J8" s="343"/>
      <c r="K8" s="336"/>
      <c r="L8" s="336"/>
      <c r="M8" s="60"/>
      <c r="N8" s="34"/>
      <c r="O8" s="26"/>
    </row>
    <row r="9" spans="1:15" s="80" customFormat="1" ht="15" x14ac:dyDescent="0.3">
      <c r="A9" s="15"/>
      <c r="B9" s="2"/>
      <c r="C9" s="2"/>
      <c r="D9" s="2">
        <v>0</v>
      </c>
      <c r="E9" s="2"/>
      <c r="F9" s="2"/>
      <c r="G9" s="2"/>
      <c r="H9" s="85" t="s">
        <v>13</v>
      </c>
      <c r="I9" s="104"/>
      <c r="J9" s="335"/>
      <c r="K9" s="336"/>
      <c r="L9" s="336"/>
      <c r="M9" s="60"/>
      <c r="N9" s="34"/>
      <c r="O9" s="26"/>
    </row>
    <row r="10" spans="1:15" s="80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85" t="s">
        <v>113</v>
      </c>
      <c r="I10" s="104"/>
      <c r="J10" s="335"/>
      <c r="K10" s="336"/>
      <c r="L10" s="336"/>
      <c r="M10" s="60">
        <v>14792315</v>
      </c>
      <c r="N10" s="34">
        <v>12811164</v>
      </c>
      <c r="O10" s="26">
        <v>11807813.219999999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141" t="s">
        <v>16</v>
      </c>
      <c r="I11" s="107" t="s">
        <v>15</v>
      </c>
      <c r="J11" s="53">
        <v>142</v>
      </c>
      <c r="K11" s="7">
        <v>365</v>
      </c>
      <c r="L11" s="7">
        <v>364</v>
      </c>
      <c r="M11" s="60"/>
      <c r="N11" s="34"/>
      <c r="O11" s="2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16" t="s">
        <v>16</v>
      </c>
      <c r="I12" s="108" t="s">
        <v>15</v>
      </c>
      <c r="J12" s="54">
        <v>142</v>
      </c>
      <c r="K12" s="8">
        <v>365</v>
      </c>
      <c r="L12" s="8">
        <v>364</v>
      </c>
      <c r="M12" s="60"/>
      <c r="N12" s="34"/>
      <c r="O12" s="26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9" t="s">
        <v>139</v>
      </c>
      <c r="I13" s="106"/>
      <c r="J13" s="235"/>
      <c r="K13" s="222"/>
      <c r="L13" s="222"/>
      <c r="M13" s="60">
        <v>3362685</v>
      </c>
      <c r="N13" s="34">
        <v>2338522</v>
      </c>
      <c r="O13" s="26">
        <v>1443481.94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141" t="s">
        <v>21</v>
      </c>
      <c r="I14" s="107" t="s">
        <v>22</v>
      </c>
      <c r="J14" s="53">
        <v>700</v>
      </c>
      <c r="K14" s="7">
        <v>275</v>
      </c>
      <c r="L14" s="7">
        <v>271</v>
      </c>
      <c r="M14" s="60"/>
      <c r="N14" s="34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116" t="s">
        <v>85</v>
      </c>
      <c r="I15" s="138" t="s">
        <v>22</v>
      </c>
      <c r="J15" s="54">
        <v>700</v>
      </c>
      <c r="K15" s="8">
        <v>275</v>
      </c>
      <c r="L15" s="8">
        <v>271</v>
      </c>
      <c r="M15" s="61"/>
      <c r="N15" s="34"/>
      <c r="O15" s="26"/>
    </row>
    <row r="16" spans="1:15" ht="15.75" thickBot="1" x14ac:dyDescent="0.3">
      <c r="A16" s="24"/>
      <c r="B16" s="14"/>
      <c r="C16" s="14"/>
      <c r="D16" s="14"/>
      <c r="E16" s="14"/>
      <c r="F16" s="14"/>
      <c r="G16" s="10">
        <v>5</v>
      </c>
      <c r="H16" s="142" t="s">
        <v>86</v>
      </c>
      <c r="I16" s="109" t="s">
        <v>15</v>
      </c>
      <c r="J16" s="56">
        <v>1520</v>
      </c>
      <c r="K16" s="124">
        <v>1859</v>
      </c>
      <c r="L16" s="124">
        <v>1763</v>
      </c>
      <c r="M16" s="62"/>
      <c r="N16" s="92"/>
      <c r="O16" s="93"/>
    </row>
    <row r="19" spans="11:11" x14ac:dyDescent="0.25">
      <c r="K19" s="349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O33"/>
  <sheetViews>
    <sheetView view="pageBreakPreview" topLeftCell="A4" zoomScaleNormal="80" zoomScaleSheetLayoutView="100" workbookViewId="0">
      <selection activeCell="H29" sqref="H29"/>
    </sheetView>
  </sheetViews>
  <sheetFormatPr baseColWidth="10" defaultColWidth="30.42578125" defaultRowHeight="13.5" x14ac:dyDescent="0.25"/>
  <cols>
    <col min="1" max="7" width="3.7109375" style="77" bestFit="1" customWidth="1"/>
    <col min="8" max="8" width="79.5703125" style="77" customWidth="1"/>
    <col min="9" max="9" width="13.28515625" style="77" customWidth="1"/>
    <col min="10" max="11" width="12.28515625" style="77" bestFit="1" customWidth="1"/>
    <col min="12" max="12" width="15.140625" style="77" customWidth="1"/>
    <col min="13" max="13" width="15.5703125" style="77" customWidth="1"/>
    <col min="14" max="14" width="14.5703125" style="77" customWidth="1"/>
    <col min="15" max="15" width="15.42578125" style="77" customWidth="1"/>
    <col min="16" max="16384" width="30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F4" s="76"/>
    </row>
    <row r="5" spans="1:15" ht="15.75" customHeight="1" thickBot="1" x14ac:dyDescent="0.3">
      <c r="A5" s="411" t="s">
        <v>23</v>
      </c>
      <c r="B5" s="412"/>
      <c r="C5" s="412"/>
      <c r="D5" s="412"/>
      <c r="E5" s="412"/>
      <c r="F5" s="412"/>
      <c r="G5" s="412"/>
      <c r="H5" s="412"/>
      <c r="I5" s="413"/>
      <c r="J5" s="418" t="s">
        <v>93</v>
      </c>
      <c r="K5" s="419"/>
      <c r="L5" s="419"/>
      <c r="M5" s="414" t="s">
        <v>105</v>
      </c>
      <c r="N5" s="415"/>
      <c r="O5" s="415"/>
    </row>
    <row r="6" spans="1:15" ht="39.75" thickBot="1" x14ac:dyDescent="0.3">
      <c r="A6" s="316" t="s">
        <v>1</v>
      </c>
      <c r="B6" s="317" t="s">
        <v>2</v>
      </c>
      <c r="C6" s="317" t="s">
        <v>3</v>
      </c>
      <c r="D6" s="317" t="s">
        <v>4</v>
      </c>
      <c r="E6" s="317" t="s">
        <v>5</v>
      </c>
      <c r="F6" s="317" t="s">
        <v>6</v>
      </c>
      <c r="G6" s="317" t="s">
        <v>7</v>
      </c>
      <c r="H6" s="250" t="s">
        <v>92</v>
      </c>
      <c r="I6" s="251" t="s">
        <v>8</v>
      </c>
      <c r="J6" s="219" t="s">
        <v>9</v>
      </c>
      <c r="K6" s="220" t="s">
        <v>10</v>
      </c>
      <c r="L6" s="221" t="s">
        <v>214</v>
      </c>
      <c r="M6" s="219" t="s">
        <v>9</v>
      </c>
      <c r="N6" s="220" t="s">
        <v>10</v>
      </c>
      <c r="O6" s="221" t="s">
        <v>214</v>
      </c>
    </row>
    <row r="7" spans="1:15" ht="15" x14ac:dyDescent="0.25">
      <c r="A7" s="207"/>
      <c r="B7" s="214">
        <v>13</v>
      </c>
      <c r="C7" s="214"/>
      <c r="D7" s="214"/>
      <c r="E7" s="351"/>
      <c r="F7" s="351"/>
      <c r="G7" s="351"/>
      <c r="H7" s="319" t="s">
        <v>130</v>
      </c>
      <c r="I7" s="394"/>
      <c r="J7" s="395"/>
      <c r="K7" s="392"/>
      <c r="L7" s="392"/>
      <c r="M7" s="303"/>
      <c r="N7" s="351"/>
      <c r="O7" s="35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85" t="s">
        <v>12</v>
      </c>
      <c r="I8" s="103"/>
      <c r="J8" s="4"/>
      <c r="K8" s="4"/>
      <c r="L8" s="4"/>
      <c r="M8" s="3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85" t="s">
        <v>13</v>
      </c>
      <c r="I9" s="103"/>
      <c r="J9" s="4"/>
      <c r="K9" s="4"/>
      <c r="L9" s="4"/>
      <c r="M9" s="3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85" t="s">
        <v>113</v>
      </c>
      <c r="I10" s="103"/>
      <c r="J10" s="4"/>
      <c r="K10" s="4"/>
      <c r="L10" s="4"/>
      <c r="M10" s="34">
        <v>169118454</v>
      </c>
      <c r="N10" s="34">
        <v>163797779</v>
      </c>
      <c r="O10" s="26">
        <v>153537145.87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85" t="s">
        <v>14</v>
      </c>
      <c r="I11" s="393" t="s">
        <v>15</v>
      </c>
      <c r="J11" s="39">
        <v>516</v>
      </c>
      <c r="K11" s="39">
        <v>1218</v>
      </c>
      <c r="L11" s="39">
        <v>961</v>
      </c>
      <c r="M11" s="78"/>
      <c r="N11" s="34"/>
      <c r="O11" s="2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03" t="s">
        <v>14</v>
      </c>
      <c r="I12" s="176" t="s">
        <v>15</v>
      </c>
      <c r="J12" s="58">
        <v>516</v>
      </c>
      <c r="K12" s="58">
        <v>1218</v>
      </c>
      <c r="L12" s="58">
        <v>961</v>
      </c>
      <c r="M12" s="35"/>
      <c r="N12" s="34"/>
      <c r="O12" s="26"/>
    </row>
    <row r="13" spans="1:15" s="80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85" t="s">
        <v>131</v>
      </c>
      <c r="I13" s="85"/>
      <c r="J13" s="39"/>
      <c r="K13" s="39"/>
      <c r="L13" s="39"/>
      <c r="M13" s="34">
        <v>72859140</v>
      </c>
      <c r="N13" s="34">
        <v>13456486</v>
      </c>
      <c r="O13" s="26">
        <v>10064910.360000001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85" t="s">
        <v>24</v>
      </c>
      <c r="I14" s="393" t="s">
        <v>25</v>
      </c>
      <c r="J14" s="39">
        <v>5083</v>
      </c>
      <c r="K14" s="39">
        <v>7000</v>
      </c>
      <c r="L14" s="39">
        <v>5805</v>
      </c>
      <c r="M14" s="78"/>
      <c r="N14" s="34"/>
      <c r="O14" s="26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03" t="s">
        <v>26</v>
      </c>
      <c r="I15" s="176" t="s">
        <v>27</v>
      </c>
      <c r="J15" s="58">
        <v>879624</v>
      </c>
      <c r="K15" s="58">
        <v>1490570</v>
      </c>
      <c r="L15" s="58">
        <v>1115190</v>
      </c>
      <c r="M15" s="35"/>
      <c r="N15" s="34"/>
      <c r="O15" s="26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03" t="s">
        <v>28</v>
      </c>
      <c r="I16" s="176" t="s">
        <v>27</v>
      </c>
      <c r="J16" s="58">
        <v>893150</v>
      </c>
      <c r="K16" s="58">
        <v>1474717</v>
      </c>
      <c r="L16" s="58">
        <v>1118791</v>
      </c>
      <c r="M16" s="35"/>
      <c r="N16" s="34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03" t="s">
        <v>29</v>
      </c>
      <c r="I17" s="176" t="s">
        <v>30</v>
      </c>
      <c r="J17" s="58">
        <v>34559015</v>
      </c>
      <c r="K17" s="58">
        <v>34559015</v>
      </c>
      <c r="L17" s="58">
        <v>32086371</v>
      </c>
      <c r="M17" s="35"/>
      <c r="N17" s="34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03" t="s">
        <v>31</v>
      </c>
      <c r="I18" s="176" t="s">
        <v>30</v>
      </c>
      <c r="J18" s="58">
        <v>24612729</v>
      </c>
      <c r="K18" s="58">
        <v>24612729</v>
      </c>
      <c r="L18" s="58">
        <v>23939809</v>
      </c>
      <c r="M18" s="35"/>
      <c r="N18" s="34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03" t="s">
        <v>87</v>
      </c>
      <c r="I19" s="176" t="s">
        <v>25</v>
      </c>
      <c r="J19" s="58">
        <v>305</v>
      </c>
      <c r="K19" s="58">
        <v>520</v>
      </c>
      <c r="L19" s="58">
        <v>478</v>
      </c>
      <c r="M19" s="35"/>
      <c r="N19" s="34"/>
      <c r="O19" s="26"/>
    </row>
    <row r="20" spans="1:15" ht="15" x14ac:dyDescent="0.25">
      <c r="A20" s="15"/>
      <c r="B20" s="3"/>
      <c r="C20" s="3"/>
      <c r="D20" s="3"/>
      <c r="E20" s="3"/>
      <c r="F20" s="3"/>
      <c r="G20" s="3">
        <v>7</v>
      </c>
      <c r="H20" s="103" t="s">
        <v>88</v>
      </c>
      <c r="I20" s="176" t="s">
        <v>25</v>
      </c>
      <c r="J20" s="58">
        <v>102</v>
      </c>
      <c r="K20" s="58">
        <v>165</v>
      </c>
      <c r="L20" s="58">
        <v>129</v>
      </c>
      <c r="M20" s="35"/>
      <c r="N20" s="34"/>
      <c r="O20" s="26"/>
    </row>
    <row r="21" spans="1:15" ht="15" x14ac:dyDescent="0.25">
      <c r="A21" s="15"/>
      <c r="B21" s="3"/>
      <c r="C21" s="3"/>
      <c r="D21" s="3"/>
      <c r="E21" s="3"/>
      <c r="F21" s="3"/>
      <c r="G21" s="3">
        <v>8</v>
      </c>
      <c r="H21" s="103" t="s">
        <v>32</v>
      </c>
      <c r="I21" s="176" t="s">
        <v>25</v>
      </c>
      <c r="J21" s="58">
        <v>4676</v>
      </c>
      <c r="K21" s="58">
        <v>6315</v>
      </c>
      <c r="L21" s="58">
        <v>5198</v>
      </c>
      <c r="M21" s="35"/>
      <c r="N21" s="34"/>
      <c r="O21" s="26"/>
    </row>
    <row r="22" spans="1:15" s="80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85" t="s">
        <v>33</v>
      </c>
      <c r="I22" s="393"/>
      <c r="J22" s="39"/>
      <c r="K22" s="39"/>
      <c r="L22" s="39"/>
      <c r="M22" s="34">
        <v>11827600</v>
      </c>
      <c r="N22" s="34">
        <v>9601993</v>
      </c>
      <c r="O22" s="26">
        <v>8629164.5099999998</v>
      </c>
    </row>
    <row r="23" spans="1:15" ht="15" x14ac:dyDescent="0.25">
      <c r="A23" s="15">
        <v>4</v>
      </c>
      <c r="B23" s="2"/>
      <c r="C23" s="2"/>
      <c r="D23" s="2"/>
      <c r="E23" s="2"/>
      <c r="F23" s="2"/>
      <c r="G23" s="2">
        <v>1</v>
      </c>
      <c r="H23" s="85" t="s">
        <v>34</v>
      </c>
      <c r="I23" s="393" t="s">
        <v>25</v>
      </c>
      <c r="J23" s="39">
        <v>66286</v>
      </c>
      <c r="K23" s="39">
        <v>66286</v>
      </c>
      <c r="L23" s="39">
        <v>63234</v>
      </c>
      <c r="M23" s="34"/>
      <c r="N23" s="34"/>
      <c r="O23" s="26"/>
    </row>
    <row r="24" spans="1:15" ht="15" x14ac:dyDescent="0.25">
      <c r="A24" s="15"/>
      <c r="B24" s="3"/>
      <c r="C24" s="3"/>
      <c r="D24" s="3"/>
      <c r="E24" s="2"/>
      <c r="F24" s="3"/>
      <c r="G24" s="3">
        <v>2</v>
      </c>
      <c r="H24" s="103" t="s">
        <v>34</v>
      </c>
      <c r="I24" s="176" t="s">
        <v>25</v>
      </c>
      <c r="J24" s="58">
        <v>66286</v>
      </c>
      <c r="K24" s="58">
        <v>66286</v>
      </c>
      <c r="L24" s="58">
        <v>63234</v>
      </c>
      <c r="M24" s="34"/>
      <c r="N24" s="34"/>
      <c r="O24" s="26"/>
    </row>
    <row r="25" spans="1:15" s="80" customFormat="1" ht="15" x14ac:dyDescent="0.3">
      <c r="A25" s="15"/>
      <c r="B25" s="2"/>
      <c r="C25" s="2"/>
      <c r="D25" s="2"/>
      <c r="E25" s="2">
        <v>4</v>
      </c>
      <c r="F25" s="2">
        <v>0</v>
      </c>
      <c r="G25" s="2"/>
      <c r="H25" s="85" t="s">
        <v>35</v>
      </c>
      <c r="I25" s="393"/>
      <c r="J25" s="39"/>
      <c r="K25" s="39"/>
      <c r="L25" s="39"/>
      <c r="M25" s="34">
        <v>15452806</v>
      </c>
      <c r="N25" s="34">
        <v>14207571</v>
      </c>
      <c r="O25" s="26">
        <v>9646296.1499999985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85" t="s">
        <v>36</v>
      </c>
      <c r="I26" s="393" t="s">
        <v>37</v>
      </c>
      <c r="J26" s="39">
        <v>151250</v>
      </c>
      <c r="K26" s="39">
        <v>150020</v>
      </c>
      <c r="L26" s="39">
        <v>143026</v>
      </c>
      <c r="M26" s="34"/>
      <c r="N26" s="34"/>
      <c r="O26" s="26"/>
    </row>
    <row r="27" spans="1:15" ht="27" x14ac:dyDescent="0.25">
      <c r="A27" s="15"/>
      <c r="B27" s="3"/>
      <c r="C27" s="3"/>
      <c r="D27" s="3"/>
      <c r="E27" s="3"/>
      <c r="F27" s="3"/>
      <c r="G27" s="3">
        <v>2</v>
      </c>
      <c r="H27" s="103" t="s">
        <v>36</v>
      </c>
      <c r="I27" s="176" t="s">
        <v>37</v>
      </c>
      <c r="J27" s="58">
        <v>151250</v>
      </c>
      <c r="K27" s="58">
        <v>150020</v>
      </c>
      <c r="L27" s="58">
        <v>143026</v>
      </c>
      <c r="M27" s="35"/>
      <c r="N27" s="34"/>
      <c r="O27" s="26"/>
    </row>
    <row r="28" spans="1:15" s="80" customFormat="1" ht="15" x14ac:dyDescent="0.3">
      <c r="A28" s="149"/>
      <c r="B28" s="81">
        <v>99</v>
      </c>
      <c r="C28" s="81"/>
      <c r="D28" s="81"/>
      <c r="E28" s="81"/>
      <c r="F28" s="81"/>
      <c r="G28" s="81"/>
      <c r="H28" s="81" t="s">
        <v>186</v>
      </c>
      <c r="I28" s="81"/>
      <c r="J28" s="192"/>
      <c r="K28" s="192"/>
      <c r="L28" s="192"/>
      <c r="M28" s="81"/>
      <c r="N28" s="34"/>
      <c r="O28" s="26"/>
    </row>
    <row r="29" spans="1:15" s="80" customFormat="1" ht="15" x14ac:dyDescent="0.3">
      <c r="A29" s="149"/>
      <c r="B29" s="81"/>
      <c r="C29" s="81">
        <v>0</v>
      </c>
      <c r="D29" s="81"/>
      <c r="E29" s="81"/>
      <c r="F29" s="81"/>
      <c r="G29" s="81"/>
      <c r="H29" s="81" t="s">
        <v>12</v>
      </c>
      <c r="I29" s="81"/>
      <c r="J29" s="192"/>
      <c r="K29" s="192"/>
      <c r="L29" s="192"/>
      <c r="M29" s="81"/>
      <c r="N29" s="34"/>
      <c r="O29" s="26"/>
    </row>
    <row r="30" spans="1:15" s="80" customFormat="1" ht="15" x14ac:dyDescent="0.3">
      <c r="A30" s="149"/>
      <c r="B30" s="81"/>
      <c r="C30" s="81"/>
      <c r="D30" s="81">
        <v>0</v>
      </c>
      <c r="E30" s="81"/>
      <c r="F30" s="81"/>
      <c r="G30" s="81"/>
      <c r="H30" s="81" t="s">
        <v>13</v>
      </c>
      <c r="I30" s="81"/>
      <c r="J30" s="192"/>
      <c r="K30" s="192"/>
      <c r="L30" s="192"/>
      <c r="M30" s="81"/>
      <c r="N30" s="34"/>
      <c r="O30" s="26"/>
    </row>
    <row r="31" spans="1:15" s="80" customFormat="1" ht="15" x14ac:dyDescent="0.3">
      <c r="A31" s="149"/>
      <c r="B31" s="81"/>
      <c r="C31" s="81"/>
      <c r="D31" s="81"/>
      <c r="E31" s="81">
        <v>2</v>
      </c>
      <c r="F31" s="81">
        <v>0</v>
      </c>
      <c r="G31" s="81"/>
      <c r="H31" s="81" t="s">
        <v>187</v>
      </c>
      <c r="I31" s="81"/>
      <c r="J31" s="192"/>
      <c r="K31" s="192"/>
      <c r="L31" s="192"/>
      <c r="M31" s="163">
        <v>450000</v>
      </c>
      <c r="N31" s="34">
        <v>1953000</v>
      </c>
      <c r="O31" s="26">
        <v>1801606.3800000001</v>
      </c>
    </row>
    <row r="32" spans="1:15" s="80" customFormat="1" ht="30" x14ac:dyDescent="0.3">
      <c r="A32" s="149"/>
      <c r="B32" s="81"/>
      <c r="C32" s="81"/>
      <c r="D32" s="81"/>
      <c r="E32" s="81"/>
      <c r="F32" s="81"/>
      <c r="G32" s="81"/>
      <c r="H32" s="153" t="s">
        <v>188</v>
      </c>
      <c r="I32" s="192" t="s">
        <v>98</v>
      </c>
      <c r="J32" s="192">
        <v>1</v>
      </c>
      <c r="K32" s="192">
        <v>1</v>
      </c>
      <c r="L32" s="192">
        <v>0</v>
      </c>
      <c r="M32" s="160"/>
      <c r="N32" s="34"/>
      <c r="O32" s="26"/>
    </row>
    <row r="33" spans="1:15" ht="27.75" thickBot="1" x14ac:dyDescent="0.3">
      <c r="A33" s="126"/>
      <c r="B33" s="79"/>
      <c r="C33" s="79"/>
      <c r="D33" s="79"/>
      <c r="E33" s="79"/>
      <c r="F33" s="79"/>
      <c r="G33" s="79"/>
      <c r="H33" s="161" t="s">
        <v>188</v>
      </c>
      <c r="I33" s="152" t="s">
        <v>98</v>
      </c>
      <c r="J33" s="396">
        <v>1</v>
      </c>
      <c r="K33" s="396">
        <v>1</v>
      </c>
      <c r="L33" s="382">
        <v>0</v>
      </c>
      <c r="M33" s="162"/>
      <c r="N33" s="92"/>
      <c r="O33" s="93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O15"/>
  <sheetViews>
    <sheetView view="pageBreakPreview" zoomScale="115" zoomScaleNormal="90" zoomScaleSheetLayoutView="115" workbookViewId="0">
      <selection activeCell="M22" sqref="M22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4.7109375" customWidth="1"/>
    <col min="13" max="13" width="13.28515625" bestFit="1" customWidth="1"/>
    <col min="14" max="15" width="15.7109375" customWidth="1"/>
    <col min="16" max="34" width="10.7109375" customWidth="1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A4" s="76"/>
    </row>
    <row r="5" spans="1:15" ht="15" customHeight="1" thickBot="1" x14ac:dyDescent="0.25">
      <c r="A5" s="411" t="s">
        <v>38</v>
      </c>
      <c r="B5" s="412"/>
      <c r="C5" s="412"/>
      <c r="D5" s="412"/>
      <c r="E5" s="412"/>
      <c r="F5" s="412"/>
      <c r="G5" s="412"/>
      <c r="H5" s="412"/>
      <c r="I5" s="422"/>
      <c r="J5" s="418" t="s">
        <v>93</v>
      </c>
      <c r="K5" s="419"/>
      <c r="L5" s="421"/>
      <c r="M5" s="420" t="s">
        <v>106</v>
      </c>
      <c r="N5" s="415"/>
      <c r="O5" s="415"/>
    </row>
    <row r="6" spans="1:15" ht="65.25" customHeight="1" thickBot="1" x14ac:dyDescent="0.25">
      <c r="A6" s="316" t="s">
        <v>1</v>
      </c>
      <c r="B6" s="317" t="s">
        <v>2</v>
      </c>
      <c r="C6" s="317" t="s">
        <v>3</v>
      </c>
      <c r="D6" s="317" t="s">
        <v>4</v>
      </c>
      <c r="E6" s="317" t="s">
        <v>5</v>
      </c>
      <c r="F6" s="317" t="s">
        <v>6</v>
      </c>
      <c r="G6" s="317" t="s">
        <v>7</v>
      </c>
      <c r="H6" s="250" t="s">
        <v>92</v>
      </c>
      <c r="I6" s="398" t="s">
        <v>8</v>
      </c>
      <c r="J6" s="219" t="s">
        <v>9</v>
      </c>
      <c r="K6" s="220" t="s">
        <v>10</v>
      </c>
      <c r="L6" s="212" t="s">
        <v>214</v>
      </c>
      <c r="M6" s="330" t="s">
        <v>9</v>
      </c>
      <c r="N6" s="220" t="s">
        <v>10</v>
      </c>
      <c r="O6" s="221" t="s">
        <v>214</v>
      </c>
    </row>
    <row r="7" spans="1:15" s="57" customFormat="1" ht="27" customHeight="1" x14ac:dyDescent="0.2">
      <c r="A7" s="207"/>
      <c r="B7" s="214">
        <v>14</v>
      </c>
      <c r="C7" s="214"/>
      <c r="D7" s="214"/>
      <c r="E7" s="214"/>
      <c r="F7" s="214"/>
      <c r="G7" s="214"/>
      <c r="H7" s="319" t="s">
        <v>129</v>
      </c>
      <c r="I7" s="399"/>
      <c r="J7" s="213"/>
      <c r="K7" s="214"/>
      <c r="L7" s="215"/>
      <c r="M7" s="367"/>
      <c r="N7" s="214"/>
      <c r="O7" s="215"/>
    </row>
    <row r="8" spans="1:15" s="57" customFormat="1" ht="15" x14ac:dyDescent="0.2">
      <c r="A8" s="15"/>
      <c r="B8" s="2"/>
      <c r="C8" s="5">
        <v>0</v>
      </c>
      <c r="D8" s="2"/>
      <c r="E8" s="2"/>
      <c r="F8" s="2"/>
      <c r="G8" s="2"/>
      <c r="H8" s="85" t="s">
        <v>12</v>
      </c>
      <c r="I8" s="45"/>
      <c r="J8" s="117"/>
      <c r="K8" s="2"/>
      <c r="L8" s="27"/>
      <c r="M8" s="211"/>
      <c r="N8" s="2"/>
      <c r="O8" s="27"/>
    </row>
    <row r="9" spans="1:15" s="57" customFormat="1" ht="15" x14ac:dyDescent="0.2">
      <c r="A9" s="15"/>
      <c r="B9" s="2"/>
      <c r="C9" s="2"/>
      <c r="D9" s="2">
        <v>0</v>
      </c>
      <c r="E9" s="2"/>
      <c r="F9" s="2"/>
      <c r="G9" s="2"/>
      <c r="H9" s="85" t="s">
        <v>13</v>
      </c>
      <c r="I9" s="45"/>
      <c r="J9" s="43"/>
      <c r="K9" s="2"/>
      <c r="L9" s="27"/>
      <c r="M9" s="365"/>
      <c r="N9" s="2"/>
      <c r="O9" s="27"/>
    </row>
    <row r="10" spans="1:15" s="57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85" t="s">
        <v>113</v>
      </c>
      <c r="I10" s="45"/>
      <c r="J10" s="43"/>
      <c r="K10" s="2"/>
      <c r="L10" s="27"/>
      <c r="M10" s="211">
        <v>149000000</v>
      </c>
      <c r="N10" s="34">
        <v>263547666</v>
      </c>
      <c r="O10" s="26">
        <v>243154191.78000003</v>
      </c>
    </row>
    <row r="11" spans="1:15" s="57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21" t="s">
        <v>16</v>
      </c>
      <c r="I11" s="110" t="s">
        <v>15</v>
      </c>
      <c r="J11" s="96">
        <v>537</v>
      </c>
      <c r="K11" s="40">
        <v>292</v>
      </c>
      <c r="L11" s="97">
        <v>197</v>
      </c>
      <c r="M11" s="203"/>
      <c r="N11" s="34"/>
      <c r="O11" s="26"/>
    </row>
    <row r="12" spans="1:15" s="42" customFormat="1" ht="15" x14ac:dyDescent="0.2">
      <c r="A12" s="15"/>
      <c r="B12" s="2"/>
      <c r="C12" s="2"/>
      <c r="D12" s="2"/>
      <c r="E12" s="2"/>
      <c r="F12" s="2"/>
      <c r="G12" s="3">
        <v>2</v>
      </c>
      <c r="H12" s="122" t="s">
        <v>16</v>
      </c>
      <c r="I12" s="111" t="s">
        <v>15</v>
      </c>
      <c r="J12" s="98">
        <v>39</v>
      </c>
      <c r="K12" s="41">
        <v>172</v>
      </c>
      <c r="L12" s="99">
        <v>118</v>
      </c>
      <c r="M12" s="211"/>
      <c r="N12" s="34"/>
      <c r="O12" s="26"/>
    </row>
    <row r="13" spans="1:15" s="42" customFormat="1" ht="15" x14ac:dyDescent="0.2">
      <c r="A13" s="15"/>
      <c r="B13" s="2"/>
      <c r="C13" s="2"/>
      <c r="D13" s="2"/>
      <c r="E13" s="2"/>
      <c r="F13" s="2"/>
      <c r="G13" s="3">
        <v>3</v>
      </c>
      <c r="H13" s="122" t="s">
        <v>205</v>
      </c>
      <c r="I13" s="111" t="s">
        <v>27</v>
      </c>
      <c r="J13" s="98">
        <v>0</v>
      </c>
      <c r="K13" s="41">
        <v>14447</v>
      </c>
      <c r="L13" s="99">
        <v>13832</v>
      </c>
      <c r="M13" s="211"/>
      <c r="N13" s="34"/>
      <c r="O13" s="26"/>
    </row>
    <row r="14" spans="1:15" s="42" customFormat="1" ht="15" x14ac:dyDescent="0.2">
      <c r="A14" s="15"/>
      <c r="B14" s="2"/>
      <c r="C14" s="2"/>
      <c r="D14" s="2"/>
      <c r="E14" s="2"/>
      <c r="F14" s="2"/>
      <c r="G14" s="3">
        <v>4</v>
      </c>
      <c r="H14" s="122" t="s">
        <v>179</v>
      </c>
      <c r="I14" s="111" t="s">
        <v>15</v>
      </c>
      <c r="J14" s="98">
        <v>498</v>
      </c>
      <c r="K14" s="41">
        <v>120</v>
      </c>
      <c r="L14" s="99">
        <v>79</v>
      </c>
      <c r="M14" s="211"/>
      <c r="N14" s="34"/>
      <c r="O14" s="26"/>
    </row>
    <row r="15" spans="1:15" s="42" customFormat="1" ht="15.75" thickBot="1" x14ac:dyDescent="0.25">
      <c r="A15" s="24"/>
      <c r="B15" s="14"/>
      <c r="C15" s="14"/>
      <c r="D15" s="14"/>
      <c r="E15" s="14"/>
      <c r="F15" s="14"/>
      <c r="G15" s="10">
        <v>5</v>
      </c>
      <c r="H15" s="397" t="s">
        <v>206</v>
      </c>
      <c r="I15" s="358" t="s">
        <v>45</v>
      </c>
      <c r="J15" s="216">
        <v>0</v>
      </c>
      <c r="K15" s="217">
        <v>523</v>
      </c>
      <c r="L15" s="218">
        <v>507</v>
      </c>
      <c r="M15" s="344"/>
      <c r="N15" s="92"/>
      <c r="O15" s="93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O23"/>
  <sheetViews>
    <sheetView view="pageBreakPreview" zoomScale="115" zoomScaleNormal="90" zoomScaleSheetLayoutView="115" workbookViewId="0">
      <selection activeCell="J16" sqref="J16"/>
    </sheetView>
  </sheetViews>
  <sheetFormatPr baseColWidth="10" defaultRowHeight="13.5" x14ac:dyDescent="0.25"/>
  <cols>
    <col min="1" max="7" width="3.85546875" style="77" bestFit="1" customWidth="1"/>
    <col min="8" max="8" width="55.85546875" style="77" customWidth="1"/>
    <col min="9" max="9" width="13.85546875" style="77" customWidth="1"/>
    <col min="10" max="10" width="9.85546875" style="77" bestFit="1" customWidth="1"/>
    <col min="11" max="11" width="11.140625" style="77" bestFit="1" customWidth="1"/>
    <col min="12" max="12" width="14.7109375" style="77" customWidth="1"/>
    <col min="13" max="14" width="13" style="77" bestFit="1" customWidth="1"/>
    <col min="15" max="15" width="15.28515625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A4" s="76"/>
    </row>
    <row r="5" spans="1:15" ht="15" customHeight="1" thickBot="1" x14ac:dyDescent="0.3">
      <c r="A5" s="411" t="s">
        <v>39</v>
      </c>
      <c r="B5" s="412"/>
      <c r="C5" s="412"/>
      <c r="D5" s="412"/>
      <c r="E5" s="412"/>
      <c r="F5" s="412"/>
      <c r="G5" s="412"/>
      <c r="H5" s="412"/>
      <c r="I5" s="413"/>
      <c r="J5" s="418" t="s">
        <v>93</v>
      </c>
      <c r="K5" s="419"/>
      <c r="L5" s="419"/>
      <c r="M5" s="414" t="s">
        <v>105</v>
      </c>
      <c r="N5" s="415"/>
      <c r="O5" s="415"/>
    </row>
    <row r="6" spans="1:15" ht="39.75" thickBot="1" x14ac:dyDescent="0.3">
      <c r="A6" s="223" t="s">
        <v>1</v>
      </c>
      <c r="B6" s="224" t="s">
        <v>2</v>
      </c>
      <c r="C6" s="224" t="s">
        <v>3</v>
      </c>
      <c r="D6" s="224" t="s">
        <v>4</v>
      </c>
      <c r="E6" s="224" t="s">
        <v>5</v>
      </c>
      <c r="F6" s="224" t="s">
        <v>6</v>
      </c>
      <c r="G6" s="224" t="s">
        <v>7</v>
      </c>
      <c r="H6" s="225" t="s">
        <v>92</v>
      </c>
      <c r="I6" s="227" t="s">
        <v>8</v>
      </c>
      <c r="J6" s="219" t="s">
        <v>9</v>
      </c>
      <c r="K6" s="220" t="s">
        <v>10</v>
      </c>
      <c r="L6" s="221" t="s">
        <v>214</v>
      </c>
      <c r="M6" s="219" t="s">
        <v>9</v>
      </c>
      <c r="N6" s="220" t="s">
        <v>10</v>
      </c>
      <c r="O6" s="221" t="s">
        <v>214</v>
      </c>
    </row>
    <row r="7" spans="1:15" ht="15" x14ac:dyDescent="0.25">
      <c r="A7" s="47"/>
      <c r="B7" s="48">
        <v>15</v>
      </c>
      <c r="C7" s="48"/>
      <c r="D7" s="48"/>
      <c r="E7" s="48"/>
      <c r="F7" s="48"/>
      <c r="G7" s="48"/>
      <c r="H7" s="120" t="s">
        <v>127</v>
      </c>
      <c r="I7" s="228"/>
      <c r="J7" s="234"/>
      <c r="K7" s="229"/>
      <c r="L7" s="229"/>
      <c r="M7" s="236"/>
      <c r="N7" s="237"/>
      <c r="O7" s="237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06" t="s">
        <v>12</v>
      </c>
      <c r="I8" s="230"/>
      <c r="J8" s="235"/>
      <c r="K8" s="222"/>
      <c r="L8" s="222"/>
      <c r="M8" s="61"/>
      <c r="N8" s="35"/>
      <c r="O8" s="3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06" t="s">
        <v>13</v>
      </c>
      <c r="I9" s="230"/>
      <c r="J9" s="235"/>
      <c r="K9" s="222"/>
      <c r="L9" s="222"/>
      <c r="M9" s="61"/>
      <c r="N9" s="35"/>
      <c r="O9" s="35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06" t="s">
        <v>113</v>
      </c>
      <c r="I10" s="230"/>
      <c r="J10" s="235"/>
      <c r="K10" s="222"/>
      <c r="L10" s="222"/>
      <c r="M10" s="60">
        <v>2762372</v>
      </c>
      <c r="N10" s="34">
        <v>5273296</v>
      </c>
      <c r="O10" s="34">
        <v>5172999.99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04" t="s">
        <v>16</v>
      </c>
      <c r="I11" s="231" t="s">
        <v>15</v>
      </c>
      <c r="J11" s="53">
        <v>175</v>
      </c>
      <c r="K11" s="7">
        <v>179</v>
      </c>
      <c r="L11" s="7">
        <v>179</v>
      </c>
      <c r="M11" s="60"/>
      <c r="N11" s="37"/>
      <c r="O11" s="37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6" t="s">
        <v>16</v>
      </c>
      <c r="I12" s="232" t="s">
        <v>15</v>
      </c>
      <c r="J12" s="54">
        <v>175</v>
      </c>
      <c r="K12" s="8">
        <v>179</v>
      </c>
      <c r="L12" s="8">
        <v>179</v>
      </c>
      <c r="M12" s="60"/>
      <c r="N12" s="34"/>
      <c r="O12" s="34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06" t="s">
        <v>40</v>
      </c>
      <c r="I13" s="232"/>
      <c r="J13" s="235"/>
      <c r="K13" s="222"/>
      <c r="L13" s="222"/>
      <c r="M13" s="60">
        <v>3662252</v>
      </c>
      <c r="N13" s="34">
        <v>2979765</v>
      </c>
      <c r="O13" s="34">
        <v>2835902.4700000007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04" t="s">
        <v>41</v>
      </c>
      <c r="I14" s="231" t="s">
        <v>27</v>
      </c>
      <c r="J14" s="53">
        <v>1643</v>
      </c>
      <c r="K14" s="7">
        <v>961</v>
      </c>
      <c r="L14" s="7">
        <v>961</v>
      </c>
      <c r="M14" s="60"/>
      <c r="N14" s="37"/>
      <c r="O14" s="37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06" t="s">
        <v>42</v>
      </c>
      <c r="I15" s="232" t="s">
        <v>27</v>
      </c>
      <c r="J15" s="54">
        <v>1414</v>
      </c>
      <c r="K15" s="8">
        <v>774</v>
      </c>
      <c r="L15" s="8">
        <v>774</v>
      </c>
      <c r="M15" s="60"/>
      <c r="N15" s="34"/>
      <c r="O15" s="34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06" t="s">
        <v>148</v>
      </c>
      <c r="I16" s="232" t="s">
        <v>27</v>
      </c>
      <c r="J16" s="54">
        <v>8</v>
      </c>
      <c r="K16" s="8">
        <v>3</v>
      </c>
      <c r="L16" s="8">
        <v>3</v>
      </c>
      <c r="M16" s="60"/>
      <c r="N16" s="34"/>
      <c r="O16" s="34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06" t="s">
        <v>149</v>
      </c>
      <c r="I17" s="232" t="s">
        <v>27</v>
      </c>
      <c r="J17" s="54">
        <v>221</v>
      </c>
      <c r="K17" s="8">
        <v>184</v>
      </c>
      <c r="L17" s="8">
        <v>184</v>
      </c>
      <c r="M17" s="60"/>
      <c r="N17" s="34"/>
      <c r="O17" s="34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06" t="s">
        <v>128</v>
      </c>
      <c r="I18" s="232"/>
      <c r="J18" s="54"/>
      <c r="K18" s="8"/>
      <c r="L18" s="8"/>
      <c r="M18" s="60">
        <v>5575376</v>
      </c>
      <c r="N18" s="34">
        <v>5140328</v>
      </c>
      <c r="O18" s="34">
        <v>4108230.79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04" t="s">
        <v>89</v>
      </c>
      <c r="I19" s="231" t="s">
        <v>15</v>
      </c>
      <c r="J19" s="53">
        <v>54318</v>
      </c>
      <c r="K19" s="7">
        <v>56920</v>
      </c>
      <c r="L19" s="7">
        <v>56850</v>
      </c>
      <c r="M19" s="67"/>
      <c r="N19" s="37"/>
      <c r="O19" s="37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06" t="s">
        <v>90</v>
      </c>
      <c r="I20" s="232" t="s">
        <v>15</v>
      </c>
      <c r="J20" s="54">
        <v>2752</v>
      </c>
      <c r="K20" s="8">
        <v>2818</v>
      </c>
      <c r="L20" s="8">
        <v>2818</v>
      </c>
      <c r="M20" s="61"/>
      <c r="N20" s="35"/>
      <c r="O20" s="35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06" t="s">
        <v>91</v>
      </c>
      <c r="I21" s="232" t="s">
        <v>15</v>
      </c>
      <c r="J21" s="54">
        <v>15976</v>
      </c>
      <c r="K21" s="8">
        <v>13802</v>
      </c>
      <c r="L21" s="8">
        <v>13732</v>
      </c>
      <c r="M21" s="61"/>
      <c r="N21" s="35"/>
      <c r="O21" s="35"/>
    </row>
    <row r="22" spans="1:15" ht="15.75" thickBot="1" x14ac:dyDescent="0.3">
      <c r="A22" s="24"/>
      <c r="B22" s="14"/>
      <c r="C22" s="14"/>
      <c r="D22" s="14"/>
      <c r="E22" s="14"/>
      <c r="F22" s="14"/>
      <c r="G22" s="10">
        <v>4</v>
      </c>
      <c r="H22" s="226" t="s">
        <v>43</v>
      </c>
      <c r="I22" s="233" t="s">
        <v>15</v>
      </c>
      <c r="J22" s="56">
        <v>35590</v>
      </c>
      <c r="K22" s="124">
        <v>40300</v>
      </c>
      <c r="L22" s="124">
        <v>40300</v>
      </c>
      <c r="M22" s="62"/>
      <c r="N22" s="36"/>
      <c r="O22" s="36"/>
    </row>
    <row r="23" spans="1:15" x14ac:dyDescent="0.25">
      <c r="O23" s="144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O62"/>
  <sheetViews>
    <sheetView view="pageBreakPreview" zoomScaleNormal="90" zoomScaleSheetLayoutView="100" workbookViewId="0">
      <selection activeCell="O7" sqref="A7:O18"/>
    </sheetView>
  </sheetViews>
  <sheetFormatPr baseColWidth="10" defaultRowHeight="13.5" x14ac:dyDescent="0.25"/>
  <cols>
    <col min="1" max="7" width="3.7109375" style="77" bestFit="1" customWidth="1"/>
    <col min="8" max="8" width="56.5703125" style="77" customWidth="1"/>
    <col min="9" max="9" width="12.42578125" style="77" bestFit="1" customWidth="1"/>
    <col min="10" max="10" width="9.28515625" style="77" customWidth="1"/>
    <col min="11" max="11" width="10.140625" style="77" customWidth="1"/>
    <col min="12" max="12" width="14.5703125" style="77" customWidth="1"/>
    <col min="13" max="13" width="14" style="77" bestFit="1" customWidth="1"/>
    <col min="14" max="14" width="13.140625" style="77" bestFit="1" customWidth="1"/>
    <col min="15" max="15" width="13.140625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B4" s="76"/>
    </row>
    <row r="5" spans="1:15" ht="15" customHeight="1" thickBot="1" x14ac:dyDescent="0.3">
      <c r="A5" s="411" t="s">
        <v>108</v>
      </c>
      <c r="B5" s="412"/>
      <c r="C5" s="412"/>
      <c r="D5" s="412"/>
      <c r="E5" s="412"/>
      <c r="F5" s="412"/>
      <c r="G5" s="412"/>
      <c r="H5" s="412"/>
      <c r="I5" s="413"/>
      <c r="J5" s="418" t="s">
        <v>93</v>
      </c>
      <c r="K5" s="419"/>
      <c r="L5" s="419"/>
      <c r="M5" s="414" t="s">
        <v>106</v>
      </c>
      <c r="N5" s="415"/>
      <c r="O5" s="415"/>
    </row>
    <row r="6" spans="1:15" ht="39.75" thickBot="1" x14ac:dyDescent="0.3">
      <c r="A6" s="180" t="s">
        <v>1</v>
      </c>
      <c r="B6" s="181" t="s">
        <v>2</v>
      </c>
      <c r="C6" s="181" t="s">
        <v>3</v>
      </c>
      <c r="D6" s="181" t="s">
        <v>4</v>
      </c>
      <c r="E6" s="181" t="s">
        <v>5</v>
      </c>
      <c r="F6" s="181" t="s">
        <v>6</v>
      </c>
      <c r="G6" s="181" t="s">
        <v>7</v>
      </c>
      <c r="H6" s="182" t="s">
        <v>92</v>
      </c>
      <c r="I6" s="183" t="s">
        <v>8</v>
      </c>
      <c r="J6" s="184" t="s">
        <v>9</v>
      </c>
      <c r="K6" s="185" t="s">
        <v>10</v>
      </c>
      <c r="L6" s="186" t="s">
        <v>214</v>
      </c>
      <c r="M6" s="184" t="s">
        <v>9</v>
      </c>
      <c r="N6" s="185" t="s">
        <v>10</v>
      </c>
      <c r="O6" s="186" t="s">
        <v>214</v>
      </c>
    </row>
    <row r="7" spans="1:15" ht="15" x14ac:dyDescent="0.25">
      <c r="A7" s="207"/>
      <c r="B7" s="214">
        <v>21</v>
      </c>
      <c r="C7" s="214"/>
      <c r="D7" s="214"/>
      <c r="E7" s="214"/>
      <c r="F7" s="214"/>
      <c r="G7" s="214"/>
      <c r="H7" s="319" t="s">
        <v>125</v>
      </c>
      <c r="I7" s="400"/>
      <c r="J7" s="213"/>
      <c r="K7" s="351"/>
      <c r="L7" s="353"/>
      <c r="M7" s="302"/>
      <c r="N7" s="237"/>
      <c r="O7" s="238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85" t="s">
        <v>12</v>
      </c>
      <c r="I8" s="106"/>
      <c r="J8" s="46"/>
      <c r="K8" s="3"/>
      <c r="L8" s="13"/>
      <c r="M8" s="61"/>
      <c r="N8" s="35"/>
      <c r="O8" s="25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85" t="s">
        <v>13</v>
      </c>
      <c r="I9" s="106"/>
      <c r="J9" s="46"/>
      <c r="K9" s="3"/>
      <c r="L9" s="13"/>
      <c r="M9" s="60"/>
      <c r="N9" s="34"/>
      <c r="O9" s="26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85" t="s">
        <v>113</v>
      </c>
      <c r="I10" s="106"/>
      <c r="J10" s="46"/>
      <c r="K10" s="3"/>
      <c r="L10" s="13"/>
      <c r="M10" s="60">
        <v>4181840</v>
      </c>
      <c r="N10" s="34">
        <v>4753156</v>
      </c>
      <c r="O10" s="26">
        <v>3449228.5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85" t="s">
        <v>16</v>
      </c>
      <c r="I11" s="100" t="s">
        <v>15</v>
      </c>
      <c r="J11" s="15">
        <v>34</v>
      </c>
      <c r="K11" s="6">
        <v>162</v>
      </c>
      <c r="L11" s="16">
        <v>95</v>
      </c>
      <c r="M11" s="67"/>
      <c r="N11" s="37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03" t="s">
        <v>16</v>
      </c>
      <c r="I12" s="105" t="s">
        <v>15</v>
      </c>
      <c r="J12" s="17">
        <v>34</v>
      </c>
      <c r="K12" s="4">
        <v>162</v>
      </c>
      <c r="L12" s="52">
        <v>95</v>
      </c>
      <c r="M12" s="60"/>
      <c r="N12" s="34"/>
      <c r="O12" s="26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85" t="s">
        <v>126</v>
      </c>
      <c r="I13" s="105"/>
      <c r="J13" s="17"/>
      <c r="K13" s="4"/>
      <c r="L13" s="52"/>
      <c r="M13" s="60">
        <v>3007160</v>
      </c>
      <c r="N13" s="34">
        <v>3798021</v>
      </c>
      <c r="O13" s="26">
        <v>3344994.7099999995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85" t="s">
        <v>44</v>
      </c>
      <c r="I14" s="100" t="s">
        <v>45</v>
      </c>
      <c r="J14" s="7">
        <v>2731</v>
      </c>
      <c r="K14" s="7">
        <v>1736</v>
      </c>
      <c r="L14" s="18">
        <v>1240</v>
      </c>
      <c r="M14" s="67"/>
      <c r="N14" s="37"/>
      <c r="O14" s="28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03" t="s">
        <v>46</v>
      </c>
      <c r="I15" s="105" t="s">
        <v>45</v>
      </c>
      <c r="J15" s="54">
        <v>2555</v>
      </c>
      <c r="K15" s="8">
        <v>1624</v>
      </c>
      <c r="L15" s="52">
        <v>1200</v>
      </c>
      <c r="M15" s="61"/>
      <c r="N15" s="35"/>
      <c r="O15" s="25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03" t="s">
        <v>47</v>
      </c>
      <c r="I16" s="105" t="s">
        <v>45</v>
      </c>
      <c r="J16" s="17">
        <v>24</v>
      </c>
      <c r="K16" s="4">
        <v>15</v>
      </c>
      <c r="L16" s="52">
        <v>9</v>
      </c>
      <c r="M16" s="61"/>
      <c r="N16" s="35"/>
      <c r="O16" s="25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03" t="s">
        <v>140</v>
      </c>
      <c r="I17" s="105" t="s">
        <v>15</v>
      </c>
      <c r="J17" s="54">
        <v>7666</v>
      </c>
      <c r="K17" s="8">
        <v>4880</v>
      </c>
      <c r="L17" s="52">
        <v>3600</v>
      </c>
      <c r="M17" s="61"/>
      <c r="N17" s="35"/>
      <c r="O17" s="25"/>
    </row>
    <row r="18" spans="1:15" ht="14.25" thickBot="1" x14ac:dyDescent="0.3">
      <c r="A18" s="126"/>
      <c r="B18" s="79"/>
      <c r="C18" s="79"/>
      <c r="D18" s="79"/>
      <c r="E18" s="79"/>
      <c r="F18" s="79"/>
      <c r="G18" s="10">
        <v>6</v>
      </c>
      <c r="H18" s="118" t="s">
        <v>150</v>
      </c>
      <c r="I18" s="119" t="s">
        <v>45</v>
      </c>
      <c r="J18" s="63">
        <v>152</v>
      </c>
      <c r="K18" s="29">
        <v>97</v>
      </c>
      <c r="L18" s="64">
        <v>31</v>
      </c>
      <c r="M18" s="243"/>
      <c r="N18" s="244"/>
      <c r="O18" s="245"/>
    </row>
    <row r="60" spans="8:12" x14ac:dyDescent="0.25">
      <c r="K60" s="77">
        <f>149+1+10</f>
        <v>160</v>
      </c>
      <c r="L60" s="77">
        <f>219+1+7</f>
        <v>227</v>
      </c>
    </row>
    <row r="61" spans="8:12" x14ac:dyDescent="0.25">
      <c r="H61" s="77">
        <f>149+1+10</f>
        <v>160</v>
      </c>
    </row>
    <row r="62" spans="8:12" x14ac:dyDescent="0.25">
      <c r="K62" s="77">
        <f>1165+33+18</f>
        <v>1216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O41"/>
  <sheetViews>
    <sheetView view="pageBreakPreview" zoomScale="115" zoomScaleNormal="80" zoomScaleSheetLayoutView="115" workbookViewId="0">
      <selection activeCell="J18" sqref="J18"/>
    </sheetView>
  </sheetViews>
  <sheetFormatPr baseColWidth="10" defaultRowHeight="13.5" x14ac:dyDescent="0.25"/>
  <cols>
    <col min="1" max="7" width="3.7109375" style="77" bestFit="1" customWidth="1"/>
    <col min="8" max="8" width="69.42578125" style="77" bestFit="1" customWidth="1"/>
    <col min="9" max="9" width="14" style="384" customWidth="1"/>
    <col min="10" max="10" width="9.7109375" style="77" bestFit="1" customWidth="1"/>
    <col min="11" max="11" width="11" style="77" bestFit="1" customWidth="1"/>
    <col min="12" max="12" width="13.7109375" style="77" bestFit="1" customWidth="1"/>
    <col min="13" max="13" width="14.85546875" style="77" customWidth="1"/>
    <col min="14" max="15" width="16.85546875" style="77" customWidth="1"/>
    <col min="16" max="16384" width="11.42578125" style="77"/>
  </cols>
  <sheetData>
    <row r="1" spans="1:15" s="1" customFormat="1" ht="15" x14ac:dyDescent="0.2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1" customFormat="1" ht="15" x14ac:dyDescent="0.2">
      <c r="A2" s="417" t="s">
        <v>135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1" customFormat="1" ht="15" x14ac:dyDescent="0.2">
      <c r="A3" s="417" t="s">
        <v>213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4.25" thickBot="1" x14ac:dyDescent="0.3">
      <c r="A4" s="76"/>
    </row>
    <row r="5" spans="1:15" ht="15.75" customHeight="1" thickBot="1" x14ac:dyDescent="0.3">
      <c r="A5" s="423" t="s">
        <v>48</v>
      </c>
      <c r="B5" s="424"/>
      <c r="C5" s="424"/>
      <c r="D5" s="424"/>
      <c r="E5" s="424"/>
      <c r="F5" s="424"/>
      <c r="G5" s="424"/>
      <c r="H5" s="424"/>
      <c r="I5" s="425"/>
      <c r="J5" s="418" t="s">
        <v>93</v>
      </c>
      <c r="K5" s="419"/>
      <c r="L5" s="419"/>
      <c r="M5" s="414" t="s">
        <v>105</v>
      </c>
      <c r="N5" s="415"/>
      <c r="O5" s="415"/>
    </row>
    <row r="6" spans="1:15" ht="39.75" thickBot="1" x14ac:dyDescent="0.3">
      <c r="A6" s="180" t="s">
        <v>1</v>
      </c>
      <c r="B6" s="181" t="s">
        <v>2</v>
      </c>
      <c r="C6" s="181" t="s">
        <v>3</v>
      </c>
      <c r="D6" s="181" t="s">
        <v>4</v>
      </c>
      <c r="E6" s="181" t="s">
        <v>5</v>
      </c>
      <c r="F6" s="181" t="s">
        <v>6</v>
      </c>
      <c r="G6" s="181" t="s">
        <v>7</v>
      </c>
      <c r="H6" s="182" t="s">
        <v>92</v>
      </c>
      <c r="I6" s="183" t="s">
        <v>8</v>
      </c>
      <c r="J6" s="184" t="s">
        <v>9</v>
      </c>
      <c r="K6" s="185" t="s">
        <v>10</v>
      </c>
      <c r="L6" s="186" t="s">
        <v>214</v>
      </c>
      <c r="M6" s="184" t="s">
        <v>9</v>
      </c>
      <c r="N6" s="185" t="s">
        <v>10</v>
      </c>
      <c r="O6" s="186" t="s">
        <v>214</v>
      </c>
    </row>
    <row r="7" spans="1:15" ht="30" x14ac:dyDescent="0.25">
      <c r="A7" s="127"/>
      <c r="B7" s="49">
        <v>16</v>
      </c>
      <c r="C7" s="49"/>
      <c r="D7" s="49"/>
      <c r="E7" s="49"/>
      <c r="F7" s="49"/>
      <c r="G7" s="49"/>
      <c r="H7" s="94" t="s">
        <v>121</v>
      </c>
      <c r="I7" s="401"/>
      <c r="J7" s="84"/>
      <c r="K7" s="48"/>
      <c r="L7" s="66"/>
      <c r="M7" s="59"/>
      <c r="N7" s="240"/>
      <c r="O7" s="241"/>
    </row>
    <row r="8" spans="1:15" ht="15" x14ac:dyDescent="0.25">
      <c r="A8" s="17"/>
      <c r="B8" s="3"/>
      <c r="C8" s="65">
        <v>0</v>
      </c>
      <c r="D8" s="3"/>
      <c r="E8" s="3"/>
      <c r="F8" s="3"/>
      <c r="G8" s="3"/>
      <c r="H8" s="85" t="s">
        <v>12</v>
      </c>
      <c r="I8" s="105"/>
      <c r="J8" s="46"/>
      <c r="K8" s="3"/>
      <c r="L8" s="13"/>
      <c r="M8" s="61"/>
      <c r="N8" s="35"/>
      <c r="O8" s="25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85" t="s">
        <v>13</v>
      </c>
      <c r="I9" s="105"/>
      <c r="J9" s="46"/>
      <c r="K9" s="3"/>
      <c r="L9" s="13"/>
      <c r="M9" s="61"/>
      <c r="N9" s="35"/>
      <c r="O9" s="25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85" t="s">
        <v>113</v>
      </c>
      <c r="I10" s="105"/>
      <c r="J10" s="46"/>
      <c r="K10" s="3"/>
      <c r="L10" s="13"/>
      <c r="M10" s="60">
        <v>19236360</v>
      </c>
      <c r="N10" s="34">
        <v>31700159</v>
      </c>
      <c r="O10" s="26">
        <v>19931872.289999999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85" t="s">
        <v>16</v>
      </c>
      <c r="I11" s="100" t="s">
        <v>15</v>
      </c>
      <c r="J11" s="7">
        <v>806</v>
      </c>
      <c r="K11" s="7">
        <v>696</v>
      </c>
      <c r="L11" s="18">
        <v>633</v>
      </c>
      <c r="M11" s="67"/>
      <c r="N11" s="34"/>
      <c r="O11" s="2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03" t="s">
        <v>16</v>
      </c>
      <c r="I12" s="105" t="s">
        <v>15</v>
      </c>
      <c r="J12" s="54">
        <v>806</v>
      </c>
      <c r="K12" s="4">
        <v>696</v>
      </c>
      <c r="L12" s="52">
        <v>633</v>
      </c>
      <c r="M12" s="60"/>
      <c r="N12" s="34"/>
      <c r="O12" s="26"/>
    </row>
    <row r="13" spans="1:15" s="80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85" t="s">
        <v>122</v>
      </c>
      <c r="I13" s="100"/>
      <c r="J13" s="15"/>
      <c r="K13" s="6"/>
      <c r="L13" s="16"/>
      <c r="M13" s="60">
        <v>27445651</v>
      </c>
      <c r="N13" s="34">
        <v>18505089</v>
      </c>
      <c r="O13" s="26">
        <v>11699433.75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85" t="s">
        <v>154</v>
      </c>
      <c r="I14" s="100" t="s">
        <v>22</v>
      </c>
      <c r="J14" s="53">
        <v>16150</v>
      </c>
      <c r="K14" s="7">
        <v>13063</v>
      </c>
      <c r="L14" s="18">
        <v>12600</v>
      </c>
      <c r="M14" s="60"/>
      <c r="N14" s="34"/>
      <c r="O14" s="26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03" t="s">
        <v>49</v>
      </c>
      <c r="I15" s="105" t="s">
        <v>22</v>
      </c>
      <c r="J15" s="54">
        <v>12771</v>
      </c>
      <c r="K15" s="8">
        <v>8383</v>
      </c>
      <c r="L15" s="52">
        <v>8025</v>
      </c>
      <c r="M15" s="60"/>
      <c r="N15" s="34"/>
      <c r="O15" s="26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03" t="s">
        <v>155</v>
      </c>
      <c r="I16" s="105" t="s">
        <v>22</v>
      </c>
      <c r="J16" s="54">
        <v>3379</v>
      </c>
      <c r="K16" s="8">
        <v>4680</v>
      </c>
      <c r="L16" s="52">
        <v>4575</v>
      </c>
      <c r="M16" s="60"/>
      <c r="N16" s="34"/>
      <c r="O16" s="26"/>
    </row>
    <row r="17" spans="1:15" s="80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85" t="s">
        <v>123</v>
      </c>
      <c r="I17" s="100"/>
      <c r="J17" s="15"/>
      <c r="K17" s="6"/>
      <c r="L17" s="16"/>
      <c r="M17" s="60">
        <v>19097523</v>
      </c>
      <c r="N17" s="34">
        <v>11076716</v>
      </c>
      <c r="O17" s="26">
        <v>10460378.08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85" t="s">
        <v>151</v>
      </c>
      <c r="I18" s="100" t="s">
        <v>22</v>
      </c>
      <c r="J18" s="53">
        <v>8002</v>
      </c>
      <c r="K18" s="7">
        <v>7090</v>
      </c>
      <c r="L18" s="18">
        <v>7011</v>
      </c>
      <c r="M18" s="60"/>
      <c r="N18" s="34"/>
      <c r="O18" s="26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03" t="s">
        <v>152</v>
      </c>
      <c r="I19" s="105" t="s">
        <v>22</v>
      </c>
      <c r="J19" s="54">
        <v>7606</v>
      </c>
      <c r="K19" s="8">
        <v>6697</v>
      </c>
      <c r="L19" s="52">
        <v>6649</v>
      </c>
      <c r="M19" s="60"/>
      <c r="N19" s="34"/>
      <c r="O19" s="26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03" t="s">
        <v>153</v>
      </c>
      <c r="I20" s="105" t="s">
        <v>22</v>
      </c>
      <c r="J20" s="54">
        <v>396</v>
      </c>
      <c r="K20" s="8">
        <v>393</v>
      </c>
      <c r="L20" s="52">
        <v>362</v>
      </c>
      <c r="M20" s="60"/>
      <c r="N20" s="34"/>
      <c r="O20" s="26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85" t="s">
        <v>124</v>
      </c>
      <c r="I21" s="105"/>
      <c r="J21" s="17"/>
      <c r="K21" s="4"/>
      <c r="L21" s="52"/>
      <c r="M21" s="60">
        <v>18606466</v>
      </c>
      <c r="N21" s="34">
        <v>12111849</v>
      </c>
      <c r="O21" s="26">
        <v>7508718.6899999985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85" t="s">
        <v>156</v>
      </c>
      <c r="I22" s="100" t="s">
        <v>22</v>
      </c>
      <c r="J22" s="53">
        <v>9736</v>
      </c>
      <c r="K22" s="7">
        <v>8525</v>
      </c>
      <c r="L22" s="18">
        <v>8256</v>
      </c>
      <c r="M22" s="67"/>
      <c r="N22" s="34"/>
      <c r="O22" s="2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03" t="s">
        <v>157</v>
      </c>
      <c r="I23" s="105" t="s">
        <v>22</v>
      </c>
      <c r="J23" s="54">
        <v>3672</v>
      </c>
      <c r="K23" s="8">
        <v>2433</v>
      </c>
      <c r="L23" s="52">
        <v>2348</v>
      </c>
      <c r="M23" s="61"/>
      <c r="N23" s="34"/>
      <c r="O23" s="25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03" t="s">
        <v>158</v>
      </c>
      <c r="I24" s="105" t="s">
        <v>22</v>
      </c>
      <c r="J24" s="54">
        <v>2853</v>
      </c>
      <c r="K24" s="8">
        <v>3834</v>
      </c>
      <c r="L24" s="52">
        <v>3672</v>
      </c>
      <c r="M24" s="61"/>
      <c r="N24" s="35"/>
      <c r="O24" s="25"/>
    </row>
    <row r="25" spans="1:15" ht="15" x14ac:dyDescent="0.25">
      <c r="A25" s="154"/>
      <c r="B25" s="171"/>
      <c r="C25" s="171"/>
      <c r="D25" s="171"/>
      <c r="E25" s="171"/>
      <c r="F25" s="171"/>
      <c r="G25" s="155">
        <v>4</v>
      </c>
      <c r="H25" s="156" t="s">
        <v>159</v>
      </c>
      <c r="I25" s="164" t="s">
        <v>22</v>
      </c>
      <c r="J25" s="165">
        <v>3211</v>
      </c>
      <c r="K25" s="166">
        <v>2258</v>
      </c>
      <c r="L25" s="52">
        <v>2236</v>
      </c>
      <c r="M25" s="157"/>
      <c r="N25" s="158"/>
      <c r="O25" s="159"/>
    </row>
    <row r="26" spans="1:15" ht="15" x14ac:dyDescent="0.3">
      <c r="A26" s="81"/>
      <c r="B26" s="81">
        <v>99</v>
      </c>
      <c r="C26" s="81"/>
      <c r="D26" s="81"/>
      <c r="E26" s="81"/>
      <c r="F26" s="81"/>
      <c r="G26" s="81"/>
      <c r="H26" s="81" t="s">
        <v>186</v>
      </c>
      <c r="I26" s="206"/>
      <c r="J26" s="168"/>
      <c r="K26" s="78"/>
      <c r="L26" s="83"/>
      <c r="M26" s="246"/>
      <c r="N26" s="210"/>
      <c r="O26" s="247"/>
    </row>
    <row r="27" spans="1:15" ht="15" x14ac:dyDescent="0.3">
      <c r="A27" s="81"/>
      <c r="B27" s="81"/>
      <c r="C27" s="81">
        <v>0</v>
      </c>
      <c r="D27" s="81"/>
      <c r="E27" s="81"/>
      <c r="F27" s="81"/>
      <c r="G27" s="81"/>
      <c r="H27" s="81" t="s">
        <v>12</v>
      </c>
      <c r="I27" s="206"/>
      <c r="J27" s="168"/>
      <c r="K27" s="78"/>
      <c r="L27" s="83"/>
      <c r="M27" s="246"/>
      <c r="N27" s="210"/>
      <c r="O27" s="247"/>
    </row>
    <row r="28" spans="1:15" ht="15" x14ac:dyDescent="0.3">
      <c r="A28" s="81"/>
      <c r="B28" s="81"/>
      <c r="C28" s="81"/>
      <c r="D28" s="81">
        <v>0</v>
      </c>
      <c r="E28" s="81"/>
      <c r="F28" s="81"/>
      <c r="G28" s="81"/>
      <c r="H28" s="81" t="s">
        <v>13</v>
      </c>
      <c r="I28" s="206"/>
      <c r="J28" s="168"/>
      <c r="K28" s="78"/>
      <c r="L28" s="83"/>
      <c r="M28" s="246"/>
      <c r="N28" s="210"/>
      <c r="O28" s="247"/>
    </row>
    <row r="29" spans="1:15" ht="15" x14ac:dyDescent="0.3">
      <c r="A29" s="81"/>
      <c r="B29" s="81"/>
      <c r="C29" s="81"/>
      <c r="D29" s="81"/>
      <c r="E29" s="81">
        <v>2</v>
      </c>
      <c r="F29" s="81">
        <v>0</v>
      </c>
      <c r="G29" s="81"/>
      <c r="H29" s="81" t="s">
        <v>99</v>
      </c>
      <c r="I29" s="206"/>
      <c r="J29" s="168"/>
      <c r="K29" s="78"/>
      <c r="L29" s="83"/>
      <c r="M29" s="172">
        <v>168000</v>
      </c>
      <c r="N29" s="151">
        <v>278581</v>
      </c>
      <c r="O29" s="26">
        <v>162754.72000000003</v>
      </c>
    </row>
    <row r="30" spans="1:15" ht="15" x14ac:dyDescent="0.3">
      <c r="A30" s="81"/>
      <c r="B30" s="81"/>
      <c r="C30" s="81"/>
      <c r="D30" s="81"/>
      <c r="E30" s="81"/>
      <c r="F30" s="81"/>
      <c r="G30" s="81"/>
      <c r="H30" s="81" t="s">
        <v>102</v>
      </c>
      <c r="I30" s="402" t="s">
        <v>98</v>
      </c>
      <c r="J30" s="169">
        <v>2</v>
      </c>
      <c r="K30" s="7">
        <v>2</v>
      </c>
      <c r="L30" s="18">
        <v>0</v>
      </c>
      <c r="M30" s="246"/>
      <c r="N30" s="210"/>
      <c r="O30" s="247"/>
    </row>
    <row r="31" spans="1:15" ht="15" x14ac:dyDescent="0.3">
      <c r="A31" s="81"/>
      <c r="B31" s="81"/>
      <c r="C31" s="81"/>
      <c r="D31" s="81"/>
      <c r="E31" s="81"/>
      <c r="F31" s="81"/>
      <c r="G31" s="81"/>
      <c r="H31" s="78" t="s">
        <v>102</v>
      </c>
      <c r="I31" s="206" t="s">
        <v>98</v>
      </c>
      <c r="J31" s="170">
        <v>2</v>
      </c>
      <c r="K31" s="8">
        <v>2</v>
      </c>
      <c r="L31" s="52">
        <v>0</v>
      </c>
      <c r="M31" s="246"/>
      <c r="N31" s="210"/>
      <c r="O31" s="247"/>
    </row>
    <row r="32" spans="1:15" ht="15" x14ac:dyDescent="0.3">
      <c r="A32" s="81"/>
      <c r="B32" s="81"/>
      <c r="C32" s="81"/>
      <c r="D32" s="81"/>
      <c r="E32" s="81">
        <v>3</v>
      </c>
      <c r="F32" s="81">
        <v>0</v>
      </c>
      <c r="G32" s="81"/>
      <c r="H32" s="81" t="s">
        <v>189</v>
      </c>
      <c r="I32" s="206"/>
      <c r="J32" s="178"/>
      <c r="K32" s="177"/>
      <c r="L32" s="52"/>
      <c r="M32" s="172">
        <v>210000</v>
      </c>
      <c r="N32" s="151">
        <v>115959</v>
      </c>
      <c r="O32" s="26">
        <v>115958.7</v>
      </c>
    </row>
    <row r="33" spans="1:15" ht="30" x14ac:dyDescent="0.3">
      <c r="A33" s="81"/>
      <c r="B33" s="81"/>
      <c r="C33" s="81"/>
      <c r="D33" s="81"/>
      <c r="E33" s="81"/>
      <c r="F33" s="81"/>
      <c r="G33" s="81"/>
      <c r="H33" s="153" t="s">
        <v>103</v>
      </c>
      <c r="I33" s="402" t="s">
        <v>98</v>
      </c>
      <c r="J33" s="169">
        <v>2</v>
      </c>
      <c r="K33" s="7">
        <v>1</v>
      </c>
      <c r="L33" s="52">
        <v>0</v>
      </c>
      <c r="M33" s="246"/>
      <c r="N33" s="210"/>
      <c r="O33" s="247"/>
    </row>
    <row r="34" spans="1:15" ht="27.75" x14ac:dyDescent="0.3">
      <c r="A34" s="81"/>
      <c r="B34" s="81"/>
      <c r="C34" s="81"/>
      <c r="D34" s="81"/>
      <c r="E34" s="81"/>
      <c r="F34" s="81"/>
      <c r="G34" s="81"/>
      <c r="H34" s="167" t="s">
        <v>103</v>
      </c>
      <c r="I34" s="206" t="s">
        <v>98</v>
      </c>
      <c r="J34" s="170">
        <v>2</v>
      </c>
      <c r="K34" s="8">
        <v>1</v>
      </c>
      <c r="L34" s="52">
        <v>0</v>
      </c>
      <c r="M34" s="246"/>
      <c r="N34" s="210"/>
      <c r="O34" s="247"/>
    </row>
    <row r="35" spans="1:15" x14ac:dyDescent="0.25">
      <c r="J35" s="179"/>
      <c r="K35" s="179"/>
      <c r="L35" s="179"/>
    </row>
    <row r="36" spans="1:15" x14ac:dyDescent="0.25">
      <c r="J36" s="179"/>
      <c r="K36" s="179"/>
      <c r="L36" s="179"/>
    </row>
    <row r="37" spans="1:15" x14ac:dyDescent="0.25">
      <c r="J37" s="179"/>
      <c r="K37" s="179"/>
      <c r="L37" s="179"/>
    </row>
    <row r="38" spans="1:15" x14ac:dyDescent="0.25">
      <c r="J38" s="179"/>
      <c r="K38" s="179"/>
      <c r="L38" s="179"/>
    </row>
    <row r="39" spans="1:15" x14ac:dyDescent="0.25">
      <c r="J39" s="179"/>
      <c r="K39" s="179"/>
      <c r="L39" s="179"/>
    </row>
    <row r="40" spans="1:15" x14ac:dyDescent="0.25">
      <c r="J40" s="179"/>
      <c r="K40" s="179"/>
      <c r="L40" s="179"/>
    </row>
    <row r="41" spans="1:15" x14ac:dyDescent="0.25">
      <c r="J41" s="179"/>
      <c r="K41" s="179"/>
      <c r="L41" s="179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Ángel Andrés Herrera Jiménez</cp:lastModifiedBy>
  <cp:lastPrinted>2022-01-03T20:19:58Z</cp:lastPrinted>
  <dcterms:created xsi:type="dcterms:W3CDTF">2016-02-15T16:06:45Z</dcterms:created>
  <dcterms:modified xsi:type="dcterms:W3CDTF">2022-01-05T17:26:09Z</dcterms:modified>
</cp:coreProperties>
</file>