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11.2021 (NOVIEMBRE)\Seguimiento Físico y Financiero funcionamiento e inversión\"/>
    </mc:Choice>
  </mc:AlternateContent>
  <xr:revisionPtr revIDLastSave="0" documentId="13_ncr:1_{2A5F10C5-BEC4-4A3D-9A0F-09DE2E53FB22}" xr6:coauthVersionLast="47" xr6:coauthVersionMax="47" xr10:uidLastSave="{00000000-0000-0000-0000-000000000000}"/>
  <bookViews>
    <workbookView xWindow="-120" yWindow="-120" windowWidth="29040" windowHeight="15720" tabRatio="681" firstSheet="5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DGC'!$A$1:$O$25</definedName>
    <definedName name="_xlnm.Print_Area" localSheetId="2">'203. COVIAL'!$A$1:$Y$37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5" l="1"/>
  <c r="K33" i="5" l="1"/>
  <c r="J33" i="5"/>
  <c r="H61" i="10" l="1"/>
  <c r="K62" i="10"/>
  <c r="L60" i="10"/>
  <c r="K60" i="10"/>
  <c r="L23" i="15" l="1"/>
  <c r="L21" i="15"/>
  <c r="K21" i="15"/>
  <c r="K19" i="5"/>
  <c r="J19" i="5"/>
  <c r="K16" i="5"/>
  <c r="J16" i="5"/>
  <c r="J11" i="5"/>
  <c r="K27" i="5"/>
  <c r="K24" i="5"/>
  <c r="J24" i="5"/>
  <c r="J27" i="5"/>
  <c r="K11" i="5"/>
</calcChain>
</file>

<file path=xl/sharedStrings.xml><?xml version="1.0" encoding="utf-8"?>
<sst xmlns="http://schemas.openxmlformats.org/spreadsheetml/2006/main" count="809" uniqueCount="225">
  <si>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</si>
  <si>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</si>
  <si>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</si>
  <si>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</si>
  <si>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</si>
  <si>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</si>
  <si>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</si>
  <si>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</si>
  <si>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</si>
  <si>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</si>
  <si>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</si>
  <si>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</si>
  <si>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</si>
  <si>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</si>
  <si>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</si>
  <si>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</si>
  <si>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</si>
  <si>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</si>
  <si>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</si>
  <si>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</si>
  <si>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</si>
  <si>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</si>
  <si>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</si>
  <si>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</si>
  <si>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</si>
  <si>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</si>
  <si>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</si>
  <si>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</si>
  <si>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</si>
  <si>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</si>
  <si>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</si>
  <si>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</si>
  <si>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</si>
  <si>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</si>
  <si>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</si>
  <si>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</si>
  <si>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</si>
  <si>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</si>
  <si>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</si>
  <si>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</si>
  <si>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</si>
  <si>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</si>
  <si>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</si>
  <si>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</si>
  <si>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</si>
  <si>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</si>
  <si>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</si>
  <si>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</si>
  <si>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</si>
  <si>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</si>
  <si>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</si>
  <si>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</si>
  <si>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</si>
  <si>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</si>
  <si>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</si>
  <si>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</si>
  <si>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</si>
  <si>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</si>
  <si>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</si>
  <si>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</si>
  <si>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</si>
  <si>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</si>
  <si>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</si>
  <si>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</si>
  <si>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</si>
  <si>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</si>
  <si>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</si>
  <si>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</si>
  <si>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</si>
  <si>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</si>
  <si>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</si>
  <si>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</si>
  <si>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</si>
  <si>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</si>
  <si>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</si>
  <si>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</si>
  <si>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</si>
  <si>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</si>
  <si>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</si>
  <si>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</si>
  <si>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</si>
  <si>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</si>
  <si>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</si>
  <si>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</si>
  <si>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</si>
  <si>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</si>
  <si>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</si>
  <si>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</si>
  <si>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</si>
  <si>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</si>
  <si>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</si>
  <si>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</si>
  <si>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</si>
  <si>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</si>
  <si>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</si>
  <si>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</si>
  <si>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</si>
  <si>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</si>
  <si>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</si>
  <si>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</si>
  <si>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</si>
  <si>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</si>
  <si>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</si>
  <si>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</si>
  <si>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</si>
  <si>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</si>
  <si>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</si>
  <si>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</si>
  <si>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</si>
  <si>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</si>
  <si>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</si>
  <si>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</si>
  <si>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</si>
  <si>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</si>
  <si>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</si>
  <si>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</si>
  <si>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</si>
  <si>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</si>
  <si>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</si>
  <si>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</si>
  <si>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</si>
  <si>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</si>
  <si>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</si>
  <si>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</si>
  <si>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</si>
  <si>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</si>
  <si>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</si>
  <si>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</si>
  <si>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</si>
  <si>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</si>
  <si>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</si>
  <si>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</si>
  <si>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</si>
  <si>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</si>
  <si>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</si>
  <si>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</si>
  <si>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</si>
  <si>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</si>
  <si>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</si>
  <si>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</si>
  <si>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</si>
  <si>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</si>
  <si>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</si>
  <si>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</si>
  <si>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</si>
  <si>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</si>
  <si>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</si>
  <si>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</si>
  <si>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</si>
  <si>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</si>
  <si>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</si>
  <si>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</si>
  <si>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</si>
  <si>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</si>
  <si>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</si>
  <si>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</si>
  <si>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</si>
  <si>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</si>
  <si>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</si>
  <si>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</si>
  <si>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</si>
  <si>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</si>
  <si>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</si>
  <si>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</si>
  <si>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</si>
  <si>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</si>
  <si>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</si>
  <si>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</si>
  <si>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</si>
  <si>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</si>
  <si>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</si>
  <si>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</si>
  <si>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</si>
  <si>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</si>
  <si>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</si>
  <si>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</si>
  <si>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</si>
  <si>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</si>
  <si>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</si>
  <si>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</si>
  <si>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</si>
  <si>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</si>
  <si>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</si>
  <si>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</si>
  <si>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</si>
  <si>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</si>
  <si>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</si>
  <si>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</si>
  <si>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</si>
  <si>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</si>
  <si>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</si>
  <si>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</si>
  <si>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</si>
  <si>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</si>
  <si>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</si>
  <si>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</si>
  <si>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</si>
  <si>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</si>
  <si>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</si>
  <si>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</si>
  <si>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201 DIRECCIÓN SUPERIOR *</t>
  </si>
  <si>
    <t>* DIRECCIÓN SUPERIOR NO INCLUYE INFORMACIÓN DE DTP´S DERIVADO QUE LA INFORMACIÓN DE PROGRAMA 01 NO MIGRAN ENTRE SISTEMAS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</si>
  <si>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</si>
  <si>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</si>
  <si>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</si>
  <si>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</si>
  <si>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</si>
  <si>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</si>
  <si>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</si>
  <si>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ATENCION Y MITIGACION DE DAÑOS POR DESASTRES NATURALES</t>
  </si>
  <si>
    <t>INTERVENCIONES REALIZADAS POR LA ATENCION DE DAÑOS</t>
  </si>
  <si>
    <t>Intervenciones realizadas por la atención de daños a puentes y distribuidores de tránsito</t>
  </si>
  <si>
    <t>Intervenciones realizadas para la atención de daños provocados por Depresión Tropical ETA</t>
  </si>
  <si>
    <t xml:space="preserve">Población estudiantil beneficiada con equipo educacional </t>
  </si>
  <si>
    <t>Establecimientos educativos con módulos instalados para cocinas dignas</t>
  </si>
  <si>
    <t>Familias beneficiadas con subsidio para construcción de vivienda por atención de daños</t>
  </si>
  <si>
    <t>EJERCICIO FISCAL 2021   ACTUALIZADA NOVIEMBRE</t>
  </si>
  <si>
    <t>SUBSIDIOS POR ATENCION A DAÑOS A VIVIENDAS</t>
  </si>
  <si>
    <t>Familias beneficiadas con subsidio para la vivienda por atención de daños</t>
  </si>
  <si>
    <t>Familias con subsidio para adquisición de lote con vivienda por atención de daños</t>
  </si>
  <si>
    <t>EJECUTADO</t>
  </si>
  <si>
    <t>EJERCICIO FISCAL 2021   ACTUALIZADA A NOVIEMBRE</t>
  </si>
  <si>
    <t>Metro</t>
  </si>
  <si>
    <t>EJERCICIO FISCAL 2021   ACTUALIZADA A  NOVIEMBRE</t>
  </si>
  <si>
    <t>EJERCICIO FISCAL 2021   ACTUALIZADA 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</si>
</sst>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rgb="FF1F497D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5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8" fillId="0" borderId="40" applyProtection="0"/>
    <xf numFmtId="0" fontId="1" fillId="0" borderId="0"/>
  </cellStyleXfs>
  <cellXfs count="445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5" xfId="0" applyFont="1" applyBorder="1"/>
    <xf numFmtId="0" fontId="5" fillId="0" borderId="15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4" fontId="5" fillId="0" borderId="22" xfId="0" applyNumberFormat="1" applyFont="1" applyFill="1" applyBorder="1" applyAlignment="1">
      <alignment horizontal="right" vertical="center"/>
    </xf>
    <xf numFmtId="4" fontId="5" fillId="0" borderId="2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9" xfId="0" applyFont="1" applyFill="1" applyBorder="1"/>
    <xf numFmtId="0" fontId="5" fillId="0" borderId="0" xfId="0" applyFont="1" applyFill="1"/>
    <xf numFmtId="0" fontId="4" fillId="2" borderId="25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7" fontId="4" fillId="2" borderId="3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7" fontId="4" fillId="2" borderId="0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5" borderId="0" xfId="0" applyFont="1" applyFill="1" applyAlignment="1">
      <alignment vertical="center" wrapText="1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3" fontId="5" fillId="0" borderId="6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5" fillId="0" borderId="6" xfId="0" applyNumberFormat="1" applyFont="1" applyBorder="1"/>
    <xf numFmtId="4" fontId="4" fillId="0" borderId="19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3" fillId="3" borderId="1" xfId="5" applyNumberFormat="1" applyFont="1" applyFill="1" applyBorder="1" applyAlignment="1">
      <alignment horizontal="right" vertical="center"/>
    </xf>
    <xf numFmtId="4" fontId="5" fillId="0" borderId="1" xfId="0" applyNumberFormat="1" applyFont="1" applyBorder="1"/>
    <xf numFmtId="4" fontId="4" fillId="0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5" fillId="0" borderId="6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center" textRotation="90"/>
    </xf>
    <xf numFmtId="0" fontId="4" fillId="2" borderId="13" xfId="1" applyFont="1" applyFill="1" applyBorder="1" applyAlignment="1">
      <alignment horizontal="center" vertical="center" textRotation="90"/>
    </xf>
    <xf numFmtId="0" fontId="4" fillId="2" borderId="14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4" fontId="5" fillId="0" borderId="47" xfId="0" applyNumberFormat="1" applyFont="1" applyFill="1" applyBorder="1" applyAlignment="1">
      <alignment vertical="center"/>
    </xf>
    <xf numFmtId="4" fontId="5" fillId="0" borderId="16" xfId="0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horizontal="center" vertical="center"/>
    </xf>
    <xf numFmtId="4" fontId="5" fillId="0" borderId="6" xfId="0" applyNumberFormat="1" applyFont="1" applyBorder="1"/>
    <xf numFmtId="4" fontId="5" fillId="0" borderId="9" xfId="0" applyNumberFormat="1" applyFont="1" applyBorder="1"/>
    <xf numFmtId="4" fontId="5" fillId="0" borderId="19" xfId="0" applyNumberFormat="1" applyFont="1" applyBorder="1"/>
    <xf numFmtId="4" fontId="5" fillId="0" borderId="8" xfId="0" applyNumberFormat="1" applyFont="1" applyBorder="1"/>
    <xf numFmtId="4" fontId="4" fillId="0" borderId="15" xfId="4" applyNumberFormat="1" applyFont="1" applyFill="1" applyBorder="1" applyAlignment="1">
      <alignment vertical="center"/>
    </xf>
    <xf numFmtId="4" fontId="4" fillId="0" borderId="16" xfId="4" applyNumberFormat="1" applyFont="1" applyFill="1" applyBorder="1" applyAlignment="1">
      <alignment vertical="center"/>
    </xf>
    <xf numFmtId="0" fontId="4" fillId="2" borderId="38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5" fillId="0" borderId="41" xfId="0" applyFont="1" applyBorder="1"/>
    <xf numFmtId="0" fontId="4" fillId="2" borderId="12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167" fontId="4" fillId="2" borderId="12" xfId="1" applyNumberFormat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5" fillId="0" borderId="4" xfId="0" applyNumberFormat="1" applyFont="1" applyBorder="1"/>
    <xf numFmtId="3" fontId="5" fillId="0" borderId="5" xfId="0" applyNumberFormat="1" applyFont="1" applyBorder="1"/>
    <xf numFmtId="0" fontId="4" fillId="2" borderId="32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0" fontId="4" fillId="2" borderId="44" xfId="1" applyFont="1" applyFill="1" applyBorder="1" applyAlignment="1">
      <alignment horizontal="center" vertical="center" textRotation="90"/>
    </xf>
    <xf numFmtId="0" fontId="4" fillId="2" borderId="38" xfId="1" applyFont="1" applyFill="1" applyBorder="1" applyAlignment="1">
      <alignment horizontal="center" vertical="center" textRotation="90"/>
    </xf>
    <xf numFmtId="167" fontId="5" fillId="0" borderId="1" xfId="5" applyNumberFormat="1" applyFont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13" fillId="3" borderId="6" xfId="5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13" fillId="3" borderId="4" xfId="5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0" fontId="4" fillId="0" borderId="25" xfId="4" applyFont="1" applyFill="1" applyBorder="1" applyAlignment="1">
      <alignment horizontal="center" vertical="center"/>
    </xf>
    <xf numFmtId="0" fontId="4" fillId="0" borderId="26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 wrapText="1"/>
    </xf>
    <xf numFmtId="3" fontId="5" fillId="0" borderId="0" xfId="0" applyNumberFormat="1" applyFont="1"/>
    <xf numFmtId="0" fontId="4" fillId="2" borderId="2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7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5" fillId="0" borderId="18" xfId="0" applyFont="1" applyBorder="1"/>
    <xf numFmtId="0" fontId="4" fillId="2" borderId="52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vertical="center" wrapText="1"/>
    </xf>
    <xf numFmtId="0" fontId="6" fillId="0" borderId="10" xfId="4" applyFont="1" applyFill="1" applyBorder="1" applyAlignment="1">
      <alignment horizontal="right" vertical="center" wrapText="1"/>
    </xf>
    <xf numFmtId="0" fontId="5" fillId="0" borderId="10" xfId="4" applyFont="1" applyFill="1" applyBorder="1" applyAlignment="1">
      <alignment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 wrapText="1"/>
    </xf>
    <xf numFmtId="4" fontId="4" fillId="0" borderId="6" xfId="4" applyNumberFormat="1" applyFont="1" applyFill="1" applyBorder="1" applyAlignment="1">
      <alignment vertical="center"/>
    </xf>
    <xf numFmtId="4" fontId="4" fillId="0" borderId="5" xfId="4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164" fontId="4" fillId="0" borderId="34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164" fontId="4" fillId="0" borderId="34" xfId="0" applyNumberFormat="1" applyFont="1" applyFill="1" applyBorder="1" applyAlignment="1">
      <alignment vertical="center"/>
    </xf>
    <xf numFmtId="164" fontId="5" fillId="0" borderId="55" xfId="0" applyNumberFormat="1" applyFont="1" applyFill="1" applyBorder="1" applyAlignment="1">
      <alignment horizontal="center" vertical="center"/>
    </xf>
    <xf numFmtId="0" fontId="4" fillId="0" borderId="48" xfId="0" applyFont="1" applyBorder="1"/>
    <xf numFmtId="0" fontId="4" fillId="0" borderId="10" xfId="0" applyFont="1" applyBorder="1"/>
    <xf numFmtId="0" fontId="5" fillId="0" borderId="11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5" xfId="0" applyFont="1" applyFill="1" applyBorder="1"/>
    <xf numFmtId="164" fontId="5" fillId="0" borderId="6" xfId="0" applyNumberFormat="1" applyFont="1" applyFill="1" applyBorder="1" applyAlignment="1">
      <alignment horizontal="center" vertical="center"/>
    </xf>
    <xf numFmtId="167" fontId="4" fillId="6" borderId="25" xfId="1" applyNumberFormat="1" applyFont="1" applyFill="1" applyBorder="1" applyAlignment="1">
      <alignment horizontal="center" vertical="center"/>
    </xf>
    <xf numFmtId="167" fontId="4" fillId="6" borderId="26" xfId="1" applyNumberFormat="1" applyFont="1" applyFill="1" applyBorder="1" applyAlignment="1">
      <alignment horizontal="center" vertical="center"/>
    </xf>
    <xf numFmtId="167" fontId="4" fillId="6" borderId="26" xfId="1" applyNumberFormat="1" applyFont="1" applyFill="1" applyBorder="1" applyAlignment="1">
      <alignment horizontal="center" vertical="center" wrapText="1"/>
    </xf>
    <xf numFmtId="167" fontId="4" fillId="4" borderId="25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 wrapText="1"/>
    </xf>
    <xf numFmtId="167" fontId="5" fillId="0" borderId="4" xfId="5" applyNumberFormat="1" applyFont="1" applyBorder="1" applyAlignment="1">
      <alignment horizontal="center"/>
    </xf>
    <xf numFmtId="167" fontId="4" fillId="4" borderId="50" xfId="1" applyNumberFormat="1" applyFont="1" applyFill="1" applyBorder="1" applyAlignment="1">
      <alignment horizontal="center" vertical="center"/>
    </xf>
    <xf numFmtId="167" fontId="4" fillId="4" borderId="42" xfId="1" applyNumberFormat="1" applyFont="1" applyFill="1" applyBorder="1" applyAlignment="1">
      <alignment horizontal="center" vertical="center"/>
    </xf>
    <xf numFmtId="167" fontId="4" fillId="4" borderId="42" xfId="1" applyNumberFormat="1" applyFont="1" applyFill="1" applyBorder="1" applyAlignment="1">
      <alignment horizontal="center" vertical="center" wrapText="1"/>
    </xf>
    <xf numFmtId="167" fontId="4" fillId="6" borderId="44" xfId="1" applyNumberFormat="1" applyFont="1" applyFill="1" applyBorder="1" applyAlignment="1">
      <alignment horizontal="center" vertical="center"/>
    </xf>
    <xf numFmtId="167" fontId="4" fillId="6" borderId="38" xfId="1" applyNumberFormat="1" applyFont="1" applyFill="1" applyBorder="1" applyAlignment="1">
      <alignment horizontal="center" vertical="center"/>
    </xf>
    <xf numFmtId="167" fontId="4" fillId="6" borderId="3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13" fillId="3" borderId="0" xfId="5" applyNumberFormat="1" applyFont="1" applyFill="1" applyBorder="1" applyAlignment="1">
      <alignment horizontal="right" vertical="center"/>
    </xf>
    <xf numFmtId="167" fontId="4" fillId="6" borderId="38" xfId="1" applyNumberFormat="1" applyFont="1" applyFill="1" applyBorder="1" applyAlignment="1">
      <alignment horizontal="center" vertical="center" wrapText="1"/>
    </xf>
    <xf numFmtId="167" fontId="4" fillId="4" borderId="51" xfId="1" applyNumberFormat="1" applyFont="1" applyFill="1" applyBorder="1" applyAlignment="1">
      <alignment horizontal="center" vertical="center"/>
    </xf>
    <xf numFmtId="167" fontId="4" fillId="4" borderId="38" xfId="1" applyNumberFormat="1" applyFont="1" applyFill="1" applyBorder="1" applyAlignment="1">
      <alignment horizontal="center" vertical="center"/>
    </xf>
    <xf numFmtId="167" fontId="4" fillId="4" borderId="38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1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9" xfId="0" applyFont="1" applyBorder="1"/>
    <xf numFmtId="167" fontId="4" fillId="4" borderId="44" xfId="1" applyNumberFormat="1" applyFont="1" applyFill="1" applyBorder="1" applyAlignment="1">
      <alignment horizontal="center" vertical="center"/>
    </xf>
    <xf numFmtId="0" fontId="4" fillId="2" borderId="49" xfId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vertical="center" wrapText="1"/>
    </xf>
    <xf numFmtId="4" fontId="4" fillId="0" borderId="47" xfId="0" applyNumberFormat="1" applyFont="1" applyFill="1" applyBorder="1" applyAlignment="1">
      <alignment vertical="center"/>
    </xf>
    <xf numFmtId="4" fontId="5" fillId="0" borderId="41" xfId="0" applyNumberFormat="1" applyFont="1" applyBorder="1"/>
    <xf numFmtId="0" fontId="5" fillId="0" borderId="1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4" fillId="0" borderId="6" xfId="0" applyFont="1" applyBorder="1"/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7" fontId="4" fillId="4" borderId="54" xfId="1" applyNumberFormat="1" applyFont="1" applyFill="1" applyBorder="1" applyAlignment="1">
      <alignment horizontal="center" vertical="center"/>
    </xf>
    <xf numFmtId="4" fontId="5" fillId="0" borderId="43" xfId="0" applyNumberFormat="1" applyFont="1" applyFill="1" applyBorder="1" applyAlignment="1">
      <alignment horizontal="right" vertical="center"/>
    </xf>
    <xf numFmtId="4" fontId="5" fillId="0" borderId="19" xfId="0" applyNumberFormat="1" applyFont="1" applyFill="1" applyBorder="1"/>
    <xf numFmtId="4" fontId="5" fillId="0" borderId="41" xfId="0" applyNumberFormat="1" applyFont="1" applyFill="1" applyBorder="1"/>
    <xf numFmtId="167" fontId="4" fillId="6" borderId="27" xfId="1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167" fontId="4" fillId="6" borderId="12" xfId="1" applyNumberFormat="1" applyFont="1" applyFill="1" applyBorder="1" applyAlignment="1">
      <alignment horizontal="center" vertical="center" wrapText="1"/>
    </xf>
    <xf numFmtId="167" fontId="4" fillId="6" borderId="13" xfId="1" applyNumberFormat="1" applyFont="1" applyFill="1" applyBorder="1" applyAlignment="1">
      <alignment horizontal="center" vertical="center" wrapText="1"/>
    </xf>
    <xf numFmtId="167" fontId="4" fillId="4" borderId="37" xfId="1" applyNumberFormat="1" applyFont="1" applyFill="1" applyBorder="1" applyAlignment="1">
      <alignment horizontal="center" vertical="center"/>
    </xf>
    <xf numFmtId="167" fontId="4" fillId="4" borderId="13" xfId="1" applyNumberFormat="1" applyFont="1" applyFill="1" applyBorder="1" applyAlignment="1">
      <alignment horizontal="center" vertical="center"/>
    </xf>
    <xf numFmtId="167" fontId="4" fillId="4" borderId="13" xfId="1" applyNumberFormat="1" applyFont="1" applyFill="1" applyBorder="1" applyAlignment="1">
      <alignment horizontal="center" vertical="center" wrapText="1"/>
    </xf>
    <xf numFmtId="167" fontId="4" fillId="4" borderId="12" xfId="1" applyNumberFormat="1" applyFont="1" applyFill="1" applyBorder="1" applyAlignment="1">
      <alignment horizontal="center" vertical="center"/>
    </xf>
    <xf numFmtId="167" fontId="4" fillId="6" borderId="12" xfId="1" applyNumberFormat="1" applyFont="1" applyFill="1" applyBorder="1" applyAlignment="1">
      <alignment horizontal="center" vertical="center"/>
    </xf>
    <xf numFmtId="167" fontId="4" fillId="6" borderId="13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 wrapText="1"/>
    </xf>
    <xf numFmtId="0" fontId="4" fillId="4" borderId="13" xfId="4" applyFont="1" applyFill="1" applyBorder="1" applyAlignment="1">
      <alignment horizontal="center" vertical="center" wrapText="1"/>
    </xf>
    <xf numFmtId="0" fontId="4" fillId="6" borderId="28" xfId="4" applyFont="1" applyFill="1" applyBorder="1" applyAlignment="1">
      <alignment horizontal="center" vertical="center" wrapText="1"/>
    </xf>
    <xf numFmtId="0" fontId="4" fillId="6" borderId="24" xfId="4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00000000-0005-0000-0000-000001000000}"/>
    <cellStyle name="Millares" xfId="5" builtinId="3"/>
    <cellStyle name="Moneda" xfId="6" builtinId="4"/>
    <cellStyle name="Moneda 2" xfId="8" xr:uid="{00000000-0005-0000-0000-000004000000}"/>
    <cellStyle name="Normal" xfId="0" builtinId="0"/>
    <cellStyle name="Normal 11" xfId="10" xr:uid="{00000000-0005-0000-0000-000006000000}"/>
    <cellStyle name="Normal 2" xfId="3" xr:uid="{00000000-0005-0000-0000-000007000000}"/>
    <cellStyle name="Normal 3" xfId="4" xr:uid="{00000000-0005-0000-0000-000008000000}"/>
    <cellStyle name="Normal 4" xfId="7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48"/>
  <sheetViews>
    <sheetView view="pageBreakPreview" zoomScaleNormal="80" zoomScaleSheetLayoutView="100" workbookViewId="0">
      <selection activeCell="J21" sqref="J21"/>
    </sheetView>
  </sheetViews>
  <sheetFormatPr baseColWidth="10" defaultRowHeight="13.5" x14ac:dyDescent="0.2"/>
  <cols>
    <col min="1" max="1" width="3.7109375" style="23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customWidth="1"/>
    <col min="13" max="13" width="16.7109375" style="1" bestFit="1" customWidth="1"/>
    <col min="14" max="14" width="15.85546875" style="1" bestFit="1" customWidth="1"/>
    <col min="15" max="15" width="14.140625" style="1" bestFit="1" customWidth="1"/>
    <col min="16" max="16384" width="11.42578125" style="1"/>
  </cols>
  <sheetData>
    <row r="1" spans="1:15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5.75" thickBot="1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70"/>
    </row>
    <row r="5" spans="1:15" ht="15" customHeight="1" thickBot="1" x14ac:dyDescent="0.25">
      <c r="A5" s="417" t="s">
        <v>200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105</v>
      </c>
      <c r="N5" s="421"/>
      <c r="O5" s="421"/>
    </row>
    <row r="6" spans="1:15" ht="55.5" customHeight="1" thickBot="1" x14ac:dyDescent="0.25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6" t="s">
        <v>92</v>
      </c>
      <c r="I6" s="185" t="s">
        <v>8</v>
      </c>
      <c r="J6" s="361" t="s">
        <v>9</v>
      </c>
      <c r="K6" s="362" t="s">
        <v>10</v>
      </c>
      <c r="L6" s="363" t="s">
        <v>220</v>
      </c>
      <c r="M6" s="364" t="s">
        <v>9</v>
      </c>
      <c r="N6" s="365" t="s">
        <v>10</v>
      </c>
      <c r="O6" s="366" t="s">
        <v>220</v>
      </c>
    </row>
    <row r="7" spans="1:15" s="9" customFormat="1" ht="15" x14ac:dyDescent="0.3">
      <c r="A7" s="205"/>
      <c r="B7" s="206">
        <v>1</v>
      </c>
      <c r="C7" s="206"/>
      <c r="D7" s="206"/>
      <c r="E7" s="206"/>
      <c r="F7" s="206"/>
      <c r="G7" s="206"/>
      <c r="H7" s="269" t="s">
        <v>94</v>
      </c>
      <c r="I7" s="270"/>
      <c r="J7" s="287"/>
      <c r="K7" s="288"/>
      <c r="L7" s="288"/>
      <c r="M7" s="291"/>
      <c r="N7" s="292"/>
      <c r="O7" s="292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03" t="s">
        <v>12</v>
      </c>
      <c r="I8" s="271"/>
      <c r="J8" s="280"/>
      <c r="K8" s="281"/>
      <c r="L8" s="281"/>
      <c r="M8" s="293"/>
      <c r="N8" s="294"/>
      <c r="O8" s="294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03" t="s">
        <v>13</v>
      </c>
      <c r="I9" s="271"/>
      <c r="J9" s="280"/>
      <c r="K9" s="281"/>
      <c r="L9" s="281"/>
      <c r="M9" s="293"/>
      <c r="N9" s="294"/>
      <c r="O9" s="294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03" t="s">
        <v>133</v>
      </c>
      <c r="I10" s="271"/>
      <c r="J10" s="282"/>
      <c r="K10" s="281"/>
      <c r="L10" s="281"/>
      <c r="M10" s="293">
        <v>20041063</v>
      </c>
      <c r="N10" s="266">
        <v>26015863</v>
      </c>
      <c r="O10" s="266">
        <v>690254.32000000007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03" t="s">
        <v>174</v>
      </c>
      <c r="I11" s="271" t="s">
        <v>15</v>
      </c>
      <c r="J11" s="282">
        <v>136</v>
      </c>
      <c r="K11" s="281">
        <v>300</v>
      </c>
      <c r="L11" s="281">
        <v>289</v>
      </c>
      <c r="M11" s="293"/>
      <c r="N11" s="294"/>
      <c r="O11" s="294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04" t="s">
        <v>174</v>
      </c>
      <c r="I12" s="272" t="s">
        <v>15</v>
      </c>
      <c r="J12" s="283">
        <v>136</v>
      </c>
      <c r="K12" s="284">
        <v>300</v>
      </c>
      <c r="L12" s="284">
        <v>289</v>
      </c>
      <c r="M12" s="293"/>
      <c r="N12" s="294"/>
      <c r="O12" s="294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03" t="s">
        <v>95</v>
      </c>
      <c r="I13" s="271"/>
      <c r="J13" s="283"/>
      <c r="K13" s="284"/>
      <c r="L13" s="284"/>
      <c r="M13" s="293">
        <v>14993110</v>
      </c>
      <c r="N13" s="266">
        <v>17644437</v>
      </c>
      <c r="O13" s="266">
        <v>7134944.5700000003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03" t="s">
        <v>175</v>
      </c>
      <c r="I14" s="271" t="s">
        <v>15</v>
      </c>
      <c r="J14" s="282">
        <v>278</v>
      </c>
      <c r="K14" s="281">
        <v>385</v>
      </c>
      <c r="L14" s="281">
        <v>236</v>
      </c>
      <c r="M14" s="293"/>
      <c r="N14" s="294"/>
      <c r="O14" s="294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04" t="s">
        <v>175</v>
      </c>
      <c r="I15" s="272" t="s">
        <v>15</v>
      </c>
      <c r="J15" s="283">
        <v>278</v>
      </c>
      <c r="K15" s="284">
        <v>385</v>
      </c>
      <c r="L15" s="284">
        <v>236</v>
      </c>
      <c r="M15" s="293"/>
      <c r="N15" s="294"/>
      <c r="O15" s="294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03" t="s">
        <v>96</v>
      </c>
      <c r="I16" s="272"/>
      <c r="J16" s="283"/>
      <c r="K16" s="284"/>
      <c r="L16" s="284"/>
      <c r="M16" s="293">
        <v>18756148</v>
      </c>
      <c r="N16" s="266">
        <v>7356731</v>
      </c>
      <c r="O16" s="266">
        <v>2766911.41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03" t="s">
        <v>176</v>
      </c>
      <c r="I17" s="271" t="s">
        <v>15</v>
      </c>
      <c r="J17" s="282">
        <v>20</v>
      </c>
      <c r="K17" s="281">
        <v>45</v>
      </c>
      <c r="L17" s="281">
        <v>42</v>
      </c>
      <c r="M17" s="293"/>
      <c r="N17" s="294"/>
      <c r="O17" s="294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04" t="s">
        <v>176</v>
      </c>
      <c r="I18" s="272" t="s">
        <v>15</v>
      </c>
      <c r="J18" s="283">
        <v>20</v>
      </c>
      <c r="K18" s="284">
        <v>45</v>
      </c>
      <c r="L18" s="284">
        <v>42</v>
      </c>
      <c r="M18" s="293"/>
      <c r="N18" s="294"/>
      <c r="O18" s="294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03" t="s">
        <v>97</v>
      </c>
      <c r="I19" s="272"/>
      <c r="J19" s="283"/>
      <c r="K19" s="284"/>
      <c r="L19" s="284"/>
      <c r="M19" s="293"/>
      <c r="N19" s="294"/>
      <c r="O19" s="294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03" t="s">
        <v>12</v>
      </c>
      <c r="I20" s="272"/>
      <c r="J20" s="283"/>
      <c r="K20" s="284"/>
      <c r="L20" s="284"/>
      <c r="M20" s="293"/>
      <c r="N20" s="294"/>
      <c r="O20" s="294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03" t="s">
        <v>13</v>
      </c>
      <c r="I21" s="272"/>
      <c r="J21" s="283"/>
      <c r="K21" s="284"/>
      <c r="L21" s="284"/>
      <c r="M21" s="293"/>
      <c r="N21" s="294"/>
      <c r="O21" s="294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03" t="s">
        <v>177</v>
      </c>
      <c r="I22" s="272"/>
      <c r="J22" s="283"/>
      <c r="K22" s="284"/>
      <c r="L22" s="284"/>
      <c r="M22" s="293">
        <v>9012520</v>
      </c>
      <c r="N22" s="294">
        <v>22712520</v>
      </c>
      <c r="O22" s="266">
        <v>8447136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03" t="s">
        <v>101</v>
      </c>
      <c r="I23" s="271" t="s">
        <v>98</v>
      </c>
      <c r="J23" s="282">
        <v>13</v>
      </c>
      <c r="K23" s="281">
        <v>17</v>
      </c>
      <c r="L23" s="281">
        <v>13</v>
      </c>
      <c r="M23" s="293"/>
      <c r="N23" s="294"/>
      <c r="O23" s="294"/>
    </row>
    <row r="24" spans="1:15" ht="15" x14ac:dyDescent="0.3">
      <c r="A24" s="15"/>
      <c r="B24" s="6"/>
      <c r="C24" s="6"/>
      <c r="D24" s="6"/>
      <c r="E24" s="6"/>
      <c r="F24" s="6"/>
      <c r="G24" s="4">
        <v>2</v>
      </c>
      <c r="H24" s="104" t="s">
        <v>101</v>
      </c>
      <c r="I24" s="272" t="s">
        <v>98</v>
      </c>
      <c r="J24" s="283">
        <v>13</v>
      </c>
      <c r="K24" s="284">
        <v>17</v>
      </c>
      <c r="L24" s="284">
        <v>13</v>
      </c>
      <c r="M24" s="293"/>
      <c r="N24" s="294"/>
      <c r="O24" s="294"/>
    </row>
    <row r="25" spans="1:15" ht="30" customHeight="1" x14ac:dyDescent="0.3">
      <c r="A25" s="15"/>
      <c r="B25" s="6"/>
      <c r="C25" s="6"/>
      <c r="D25" s="6"/>
      <c r="E25" s="6">
        <v>2</v>
      </c>
      <c r="F25" s="6">
        <v>0</v>
      </c>
      <c r="G25" s="6"/>
      <c r="H25" s="103" t="s">
        <v>99</v>
      </c>
      <c r="I25" s="272"/>
      <c r="J25" s="283"/>
      <c r="K25" s="284"/>
      <c r="L25" s="284"/>
      <c r="M25" s="293">
        <v>55159</v>
      </c>
      <c r="N25" s="294">
        <v>61449</v>
      </c>
      <c r="O25" s="266">
        <v>60189.42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03" t="s">
        <v>102</v>
      </c>
      <c r="I26" s="271" t="s">
        <v>98</v>
      </c>
      <c r="J26" s="282">
        <v>1</v>
      </c>
      <c r="K26" s="281">
        <v>1</v>
      </c>
      <c r="L26" s="281">
        <v>1</v>
      </c>
      <c r="M26" s="293"/>
      <c r="N26" s="294"/>
      <c r="O26" s="294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04" t="s">
        <v>102</v>
      </c>
      <c r="I27" s="272" t="s">
        <v>98</v>
      </c>
      <c r="J27" s="283">
        <v>1</v>
      </c>
      <c r="K27" s="284">
        <v>1</v>
      </c>
      <c r="L27" s="284">
        <v>1</v>
      </c>
      <c r="M27" s="293"/>
      <c r="N27" s="294"/>
      <c r="O27" s="294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03" t="s">
        <v>100</v>
      </c>
      <c r="I28" s="272"/>
      <c r="J28" s="283"/>
      <c r="K28" s="284"/>
      <c r="L28" s="284"/>
      <c r="M28" s="293">
        <v>280000</v>
      </c>
      <c r="N28" s="294">
        <v>397000</v>
      </c>
      <c r="O28" s="266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03" t="s">
        <v>103</v>
      </c>
      <c r="I29" s="271" t="s">
        <v>98</v>
      </c>
      <c r="J29" s="282">
        <v>1</v>
      </c>
      <c r="K29" s="281">
        <v>1</v>
      </c>
      <c r="L29" s="281">
        <v>0</v>
      </c>
      <c r="M29" s="293"/>
      <c r="N29" s="294"/>
      <c r="O29" s="294"/>
    </row>
    <row r="30" spans="1:15" ht="27.75" thickBot="1" x14ac:dyDescent="0.35">
      <c r="A30" s="273"/>
      <c r="B30" s="274"/>
      <c r="C30" s="274"/>
      <c r="D30" s="274"/>
      <c r="E30" s="274"/>
      <c r="F30" s="274"/>
      <c r="G30" s="275">
        <v>2</v>
      </c>
      <c r="H30" s="276" t="s">
        <v>104</v>
      </c>
      <c r="I30" s="277" t="s">
        <v>98</v>
      </c>
      <c r="J30" s="285">
        <v>1</v>
      </c>
      <c r="K30" s="286">
        <v>1</v>
      </c>
      <c r="L30" s="286">
        <v>0</v>
      </c>
      <c r="M30" s="295"/>
      <c r="N30" s="296"/>
      <c r="O30" s="296"/>
    </row>
    <row r="31" spans="1:15" ht="40.5" x14ac:dyDescent="0.2">
      <c r="H31" s="192" t="s">
        <v>201</v>
      </c>
    </row>
    <row r="392" spans="1:13" s="12" customFormat="1" x14ac:dyDescent="0.2">
      <c r="A392" s="23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3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3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3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3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3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3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3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3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3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3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3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3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3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3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3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3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3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3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3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3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3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3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3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3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3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3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3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3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3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3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3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3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3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3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3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3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3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3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3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3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3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3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3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3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3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3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3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3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3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3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3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3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3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3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3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3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88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42"/>
  <sheetViews>
    <sheetView view="pageBreakPreview" zoomScaleNormal="90" zoomScaleSheetLayoutView="100" workbookViewId="0">
      <selection activeCell="I8" sqref="I8"/>
    </sheetView>
  </sheetViews>
  <sheetFormatPr baseColWidth="10" defaultRowHeight="13.5" x14ac:dyDescent="0.25"/>
  <cols>
    <col min="1" max="7" width="3.7109375" style="78" bestFit="1" customWidth="1"/>
    <col min="8" max="8" width="60.28515625" style="78" bestFit="1" customWidth="1"/>
    <col min="9" max="9" width="12.5703125" style="78" bestFit="1" customWidth="1"/>
    <col min="10" max="10" width="9.7109375" style="78" bestFit="1" customWidth="1"/>
    <col min="11" max="11" width="11" style="78" bestFit="1" customWidth="1"/>
    <col min="12" max="12" width="13.7109375" style="78" bestFit="1" customWidth="1"/>
    <col min="13" max="14" width="12.28515625" style="78" bestFit="1" customWidth="1"/>
    <col min="15" max="15" width="15.570312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C4" s="77"/>
    </row>
    <row r="5" spans="1:15" ht="15.75" customHeight="1" thickBot="1" x14ac:dyDescent="0.3">
      <c r="A5" s="417" t="s">
        <v>109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6"/>
      <c r="M5" s="425" t="s">
        <v>105</v>
      </c>
      <c r="N5" s="421"/>
      <c r="O5" s="421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361" t="s">
        <v>9</v>
      </c>
      <c r="K6" s="362" t="s">
        <v>10</v>
      </c>
      <c r="L6" s="404" t="s">
        <v>220</v>
      </c>
      <c r="M6" s="400" t="s">
        <v>9</v>
      </c>
      <c r="N6" s="365" t="s">
        <v>10</v>
      </c>
      <c r="O6" s="366" t="s">
        <v>220</v>
      </c>
    </row>
    <row r="7" spans="1:15" ht="15" x14ac:dyDescent="0.25">
      <c r="A7" s="205"/>
      <c r="B7" s="211">
        <v>17</v>
      </c>
      <c r="C7" s="211"/>
      <c r="D7" s="211"/>
      <c r="E7" s="211"/>
      <c r="F7" s="211"/>
      <c r="G7" s="211"/>
      <c r="H7" s="300" t="s">
        <v>120</v>
      </c>
      <c r="I7" s="395"/>
      <c r="J7" s="358"/>
      <c r="K7" s="326"/>
      <c r="L7" s="327"/>
      <c r="M7" s="232"/>
      <c r="N7" s="229"/>
      <c r="O7" s="230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88" t="s">
        <v>12</v>
      </c>
      <c r="I8" s="109"/>
      <c r="J8" s="46"/>
      <c r="K8" s="3"/>
      <c r="L8" s="13"/>
      <c r="M8" s="231"/>
      <c r="N8" s="35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88" t="s">
        <v>13</v>
      </c>
      <c r="I9" s="109"/>
      <c r="J9" s="46"/>
      <c r="K9" s="3"/>
      <c r="L9" s="13"/>
      <c r="M9" s="231"/>
      <c r="N9" s="35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109"/>
      <c r="J10" s="46"/>
      <c r="K10" s="3"/>
      <c r="L10" s="13"/>
      <c r="M10" s="262">
        <v>26773978</v>
      </c>
      <c r="N10" s="38">
        <v>20328520</v>
      </c>
      <c r="O10" s="130">
        <v>13766177.450000001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8" t="s">
        <v>16</v>
      </c>
      <c r="I11" s="102" t="s">
        <v>15</v>
      </c>
      <c r="J11" s="15">
        <v>183</v>
      </c>
      <c r="K11" s="6">
        <v>1075</v>
      </c>
      <c r="L11" s="16">
        <v>824</v>
      </c>
      <c r="M11" s="262"/>
      <c r="N11" s="38"/>
      <c r="O11" s="130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6" t="s">
        <v>16</v>
      </c>
      <c r="I12" s="108" t="s">
        <v>15</v>
      </c>
      <c r="J12" s="17">
        <v>183</v>
      </c>
      <c r="K12" s="4">
        <v>1075</v>
      </c>
      <c r="L12" s="53">
        <v>824</v>
      </c>
      <c r="M12" s="262"/>
      <c r="N12" s="38"/>
      <c r="O12" s="130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06" t="s">
        <v>160</v>
      </c>
      <c r="I13" s="108"/>
      <c r="J13" s="17"/>
      <c r="K13" s="4"/>
      <c r="L13" s="53"/>
      <c r="M13" s="262">
        <v>16015842</v>
      </c>
      <c r="N13" s="38">
        <v>15073905</v>
      </c>
      <c r="O13" s="130">
        <v>11541945.76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8" t="s">
        <v>161</v>
      </c>
      <c r="I14" s="102" t="s">
        <v>27</v>
      </c>
      <c r="J14" s="54">
        <v>461402</v>
      </c>
      <c r="K14" s="7">
        <v>612407</v>
      </c>
      <c r="L14" s="18">
        <v>400071</v>
      </c>
      <c r="M14" s="262"/>
      <c r="N14" s="38"/>
      <c r="O14" s="130"/>
    </row>
    <row r="15" spans="1:15" ht="15" x14ac:dyDescent="0.25">
      <c r="A15" s="153"/>
      <c r="B15" s="174"/>
      <c r="C15" s="174"/>
      <c r="D15" s="174"/>
      <c r="E15" s="174"/>
      <c r="F15" s="174"/>
      <c r="G15" s="154">
        <v>2</v>
      </c>
      <c r="H15" s="155" t="s">
        <v>162</v>
      </c>
      <c r="I15" s="166" t="s">
        <v>27</v>
      </c>
      <c r="J15" s="55">
        <v>461402</v>
      </c>
      <c r="K15" s="168">
        <v>612407</v>
      </c>
      <c r="L15" s="169">
        <v>400071</v>
      </c>
      <c r="M15" s="401"/>
      <c r="N15" s="176"/>
      <c r="O15" s="177"/>
    </row>
    <row r="16" spans="1:15" ht="15" x14ac:dyDescent="0.3">
      <c r="A16" s="83"/>
      <c r="B16" s="82">
        <v>99</v>
      </c>
      <c r="C16" s="82"/>
      <c r="D16" s="82"/>
      <c r="E16" s="82"/>
      <c r="F16" s="82"/>
      <c r="G16" s="82"/>
      <c r="H16" s="82" t="s">
        <v>186</v>
      </c>
      <c r="I16" s="79"/>
      <c r="J16" s="17"/>
      <c r="K16" s="79"/>
      <c r="L16" s="86"/>
      <c r="M16" s="238"/>
      <c r="N16" s="208"/>
      <c r="O16" s="239"/>
    </row>
    <row r="17" spans="1:15" ht="15" x14ac:dyDescent="0.3">
      <c r="A17" s="83"/>
      <c r="B17" s="82"/>
      <c r="C17" s="82">
        <v>0</v>
      </c>
      <c r="D17" s="82"/>
      <c r="E17" s="82"/>
      <c r="F17" s="82"/>
      <c r="G17" s="82"/>
      <c r="H17" s="82" t="s">
        <v>12</v>
      </c>
      <c r="I17" s="79"/>
      <c r="J17" s="17"/>
      <c r="K17" s="79"/>
      <c r="L17" s="86"/>
      <c r="M17" s="238"/>
      <c r="N17" s="208"/>
      <c r="O17" s="239"/>
    </row>
    <row r="18" spans="1:15" ht="15" x14ac:dyDescent="0.3">
      <c r="A18" s="83"/>
      <c r="B18" s="82"/>
      <c r="C18" s="82"/>
      <c r="D18" s="82">
        <v>0</v>
      </c>
      <c r="E18" s="82"/>
      <c r="F18" s="82"/>
      <c r="G18" s="82"/>
      <c r="H18" s="82" t="s">
        <v>13</v>
      </c>
      <c r="I18" s="79"/>
      <c r="J18" s="17"/>
      <c r="K18" s="79"/>
      <c r="L18" s="86"/>
      <c r="M18" s="238"/>
      <c r="N18" s="208"/>
      <c r="O18" s="239"/>
    </row>
    <row r="19" spans="1:15" ht="15" x14ac:dyDescent="0.3">
      <c r="A19" s="83"/>
      <c r="B19" s="82"/>
      <c r="C19" s="82"/>
      <c r="D19" s="82"/>
      <c r="E19" s="82">
        <v>2</v>
      </c>
      <c r="F19" s="82">
        <v>0</v>
      </c>
      <c r="G19" s="82"/>
      <c r="H19" s="82" t="s">
        <v>99</v>
      </c>
      <c r="I19" s="79"/>
      <c r="J19" s="17"/>
      <c r="K19" s="79"/>
      <c r="L19" s="86"/>
      <c r="M19" s="175">
        <v>623180</v>
      </c>
      <c r="N19" s="151">
        <v>0</v>
      </c>
      <c r="O19" s="130">
        <v>0</v>
      </c>
    </row>
    <row r="20" spans="1:15" ht="30" x14ac:dyDescent="0.3">
      <c r="A20" s="83"/>
      <c r="B20" s="82"/>
      <c r="C20" s="82"/>
      <c r="D20" s="82"/>
      <c r="E20" s="82"/>
      <c r="F20" s="82"/>
      <c r="G20" s="82"/>
      <c r="H20" s="152" t="s">
        <v>102</v>
      </c>
      <c r="I20" s="82" t="s">
        <v>98</v>
      </c>
      <c r="J20" s="105">
        <v>3</v>
      </c>
      <c r="K20" s="398">
        <v>0</v>
      </c>
      <c r="L20" s="405">
        <v>0</v>
      </c>
      <c r="M20" s="402"/>
      <c r="N20" s="208"/>
      <c r="O20" s="239"/>
    </row>
    <row r="21" spans="1:15" ht="28.5" thickBot="1" x14ac:dyDescent="0.35">
      <c r="A21" s="127"/>
      <c r="B21" s="396"/>
      <c r="C21" s="396"/>
      <c r="D21" s="396"/>
      <c r="E21" s="396"/>
      <c r="F21" s="396"/>
      <c r="G21" s="396"/>
      <c r="H21" s="163" t="s">
        <v>102</v>
      </c>
      <c r="I21" s="80" t="s">
        <v>98</v>
      </c>
      <c r="J21" s="397">
        <v>3</v>
      </c>
      <c r="K21" s="399">
        <v>0</v>
      </c>
      <c r="L21" s="66">
        <v>0</v>
      </c>
      <c r="M21" s="403"/>
      <c r="N21" s="236"/>
      <c r="O21" s="237"/>
    </row>
    <row r="22" spans="1:15" x14ac:dyDescent="0.25">
      <c r="M22" s="144"/>
      <c r="N22" s="144"/>
      <c r="O22" s="144"/>
    </row>
    <row r="42" spans="11:11" x14ac:dyDescent="0.25">
      <c r="K42" s="78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30"/>
  <sheetViews>
    <sheetView view="pageBreakPreview" zoomScaleNormal="80" zoomScaleSheetLayoutView="100" workbookViewId="0">
      <selection activeCell="L16" sqref="L16"/>
    </sheetView>
  </sheetViews>
  <sheetFormatPr baseColWidth="10" defaultRowHeight="13.5" x14ac:dyDescent="0.25"/>
  <cols>
    <col min="1" max="7" width="3.7109375" style="78" bestFit="1" customWidth="1"/>
    <col min="8" max="8" width="61.7109375" style="78" customWidth="1"/>
    <col min="9" max="9" width="12.5703125" style="78" bestFit="1" customWidth="1"/>
    <col min="10" max="10" width="10.85546875" style="78" customWidth="1"/>
    <col min="11" max="11" width="13.28515625" style="78" customWidth="1"/>
    <col min="12" max="12" width="14" style="78" customWidth="1"/>
    <col min="13" max="13" width="13.140625" style="78" customWidth="1"/>
    <col min="14" max="15" width="16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" customHeight="1" thickBot="1" x14ac:dyDescent="0.3">
      <c r="A5" s="431" t="s">
        <v>50</v>
      </c>
      <c r="B5" s="432"/>
      <c r="C5" s="432"/>
      <c r="D5" s="432"/>
      <c r="E5" s="432"/>
      <c r="F5" s="432"/>
      <c r="G5" s="432"/>
      <c r="H5" s="432"/>
      <c r="I5" s="433"/>
      <c r="J5" s="423" t="s">
        <v>93</v>
      </c>
      <c r="K5" s="424"/>
      <c r="L5" s="424"/>
      <c r="M5" s="420" t="s">
        <v>105</v>
      </c>
      <c r="N5" s="421"/>
      <c r="O5" s="421"/>
    </row>
    <row r="6" spans="1:15" ht="57" customHeight="1" thickBot="1" x14ac:dyDescent="0.3">
      <c r="A6" s="246" t="s">
        <v>1</v>
      </c>
      <c r="B6" s="247" t="s">
        <v>2</v>
      </c>
      <c r="C6" s="247" t="s">
        <v>3</v>
      </c>
      <c r="D6" s="247" t="s">
        <v>4</v>
      </c>
      <c r="E6" s="247" t="s">
        <v>5</v>
      </c>
      <c r="F6" s="247" t="s">
        <v>6</v>
      </c>
      <c r="G6" s="247" t="s">
        <v>7</v>
      </c>
      <c r="H6" s="248" t="s">
        <v>92</v>
      </c>
      <c r="I6" s="249" t="s">
        <v>8</v>
      </c>
      <c r="J6" s="408" t="s">
        <v>9</v>
      </c>
      <c r="K6" s="409" t="s">
        <v>10</v>
      </c>
      <c r="L6" s="409" t="s">
        <v>220</v>
      </c>
      <c r="M6" s="410" t="s">
        <v>9</v>
      </c>
      <c r="N6" s="411" t="s">
        <v>10</v>
      </c>
      <c r="O6" s="412" t="s">
        <v>220</v>
      </c>
    </row>
    <row r="7" spans="1:15" ht="15" x14ac:dyDescent="0.25">
      <c r="A7" s="47"/>
      <c r="B7" s="48">
        <v>22</v>
      </c>
      <c r="C7" s="48"/>
      <c r="D7" s="48"/>
      <c r="E7" s="49"/>
      <c r="F7" s="49"/>
      <c r="G7" s="49"/>
      <c r="H7" s="126" t="s">
        <v>51</v>
      </c>
      <c r="I7" s="121"/>
      <c r="J7" s="252"/>
      <c r="K7" s="253"/>
      <c r="L7" s="253"/>
      <c r="M7" s="258"/>
      <c r="N7" s="259"/>
      <c r="O7" s="2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6" t="s">
        <v>12</v>
      </c>
      <c r="I8" s="109"/>
      <c r="J8" s="254"/>
      <c r="K8" s="214"/>
      <c r="L8" s="214"/>
      <c r="M8" s="129"/>
      <c r="N8" s="260"/>
      <c r="O8" s="260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6" t="s">
        <v>13</v>
      </c>
      <c r="I9" s="109"/>
      <c r="J9" s="227"/>
      <c r="K9" s="214"/>
      <c r="L9" s="214"/>
      <c r="M9" s="261"/>
      <c r="N9" s="260"/>
      <c r="O9" s="260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109"/>
      <c r="J10" s="227"/>
      <c r="K10" s="214"/>
      <c r="L10" s="214"/>
      <c r="M10" s="129">
        <v>15157450</v>
      </c>
      <c r="N10" s="38">
        <v>14043291</v>
      </c>
      <c r="O10" s="38">
        <v>10680951.34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8" t="s">
        <v>16</v>
      </c>
      <c r="I11" s="102" t="s">
        <v>15</v>
      </c>
      <c r="J11" s="54">
        <v>49</v>
      </c>
      <c r="K11" s="7">
        <v>154</v>
      </c>
      <c r="L11" s="7">
        <v>154</v>
      </c>
      <c r="M11" s="129"/>
      <c r="N11" s="38"/>
      <c r="O11" s="3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6" t="s">
        <v>16</v>
      </c>
      <c r="I12" s="108" t="s">
        <v>15</v>
      </c>
      <c r="J12" s="55">
        <v>49</v>
      </c>
      <c r="K12" s="8">
        <v>154</v>
      </c>
      <c r="L12" s="8">
        <v>154</v>
      </c>
      <c r="M12" s="129"/>
      <c r="N12" s="38"/>
      <c r="O12" s="3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8" t="s">
        <v>118</v>
      </c>
      <c r="I13" s="108"/>
      <c r="J13" s="55"/>
      <c r="K13" s="8"/>
      <c r="L13" s="8"/>
      <c r="M13" s="129">
        <v>2421161</v>
      </c>
      <c r="N13" s="38">
        <v>1737886</v>
      </c>
      <c r="O13" s="38">
        <v>1102004.3800000001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88" t="s">
        <v>52</v>
      </c>
      <c r="I14" s="102" t="s">
        <v>22</v>
      </c>
      <c r="J14" s="54">
        <v>108</v>
      </c>
      <c r="K14" s="7">
        <v>24</v>
      </c>
      <c r="L14" s="7">
        <v>17</v>
      </c>
      <c r="M14" s="129"/>
      <c r="N14" s="38"/>
      <c r="O14" s="38"/>
    </row>
    <row r="15" spans="1:15" ht="28.5" customHeight="1" x14ac:dyDescent="0.25">
      <c r="A15" s="15"/>
      <c r="B15" s="2"/>
      <c r="C15" s="2"/>
      <c r="D15" s="2"/>
      <c r="E15" s="3"/>
      <c r="F15" s="3"/>
      <c r="G15" s="3">
        <v>2</v>
      </c>
      <c r="H15" s="106" t="s">
        <v>53</v>
      </c>
      <c r="I15" s="108" t="s">
        <v>22</v>
      </c>
      <c r="J15" s="55">
        <v>100</v>
      </c>
      <c r="K15" s="8">
        <v>16</v>
      </c>
      <c r="L15" s="8">
        <v>16</v>
      </c>
      <c r="M15" s="129"/>
      <c r="N15" s="38"/>
      <c r="O15" s="3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06" t="s">
        <v>54</v>
      </c>
      <c r="I16" s="108" t="s">
        <v>22</v>
      </c>
      <c r="J16" s="55">
        <v>4</v>
      </c>
      <c r="K16" s="8">
        <v>4</v>
      </c>
      <c r="L16" s="8">
        <v>0</v>
      </c>
      <c r="M16" s="129"/>
      <c r="N16" s="38"/>
      <c r="O16" s="3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06" t="s">
        <v>55</v>
      </c>
      <c r="I17" s="108" t="s">
        <v>22</v>
      </c>
      <c r="J17" s="55">
        <v>4</v>
      </c>
      <c r="K17" s="8">
        <v>4</v>
      </c>
      <c r="L17" s="8">
        <v>1</v>
      </c>
      <c r="M17" s="129"/>
      <c r="N17" s="38"/>
      <c r="O17" s="3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06" t="s">
        <v>56</v>
      </c>
      <c r="I18" s="108" t="s">
        <v>15</v>
      </c>
      <c r="J18" s="55">
        <v>170</v>
      </c>
      <c r="K18" s="8">
        <v>170</v>
      </c>
      <c r="L18" s="8">
        <v>151</v>
      </c>
      <c r="M18" s="129"/>
      <c r="N18" s="38"/>
      <c r="O18" s="3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88" t="s">
        <v>119</v>
      </c>
      <c r="I19" s="108"/>
      <c r="J19" s="55"/>
      <c r="K19" s="8"/>
      <c r="L19" s="8"/>
      <c r="M19" s="129">
        <v>2382389</v>
      </c>
      <c r="N19" s="38">
        <v>1933789</v>
      </c>
      <c r="O19" s="38">
        <v>1709350.5100000002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88" t="s">
        <v>57</v>
      </c>
      <c r="I20" s="102" t="s">
        <v>22</v>
      </c>
      <c r="J20" s="54">
        <v>4330</v>
      </c>
      <c r="K20" s="7">
        <v>5145</v>
      </c>
      <c r="L20" s="7">
        <v>4732</v>
      </c>
      <c r="M20" s="129"/>
      <c r="N20" s="38"/>
      <c r="O20" s="3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06" t="s">
        <v>58</v>
      </c>
      <c r="I21" s="108" t="s">
        <v>59</v>
      </c>
      <c r="J21" s="55">
        <v>110</v>
      </c>
      <c r="K21" s="8">
        <v>238</v>
      </c>
      <c r="L21" s="8">
        <v>238</v>
      </c>
      <c r="M21" s="129"/>
      <c r="N21" s="38"/>
      <c r="O21" s="3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06" t="s">
        <v>60</v>
      </c>
      <c r="I22" s="108" t="s">
        <v>22</v>
      </c>
      <c r="J22" s="55">
        <v>95</v>
      </c>
      <c r="K22" s="8">
        <v>113</v>
      </c>
      <c r="L22" s="8">
        <v>111</v>
      </c>
      <c r="M22" s="261"/>
      <c r="N22" s="260"/>
      <c r="O22" s="260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06" t="s">
        <v>163</v>
      </c>
      <c r="I23" s="108" t="s">
        <v>22</v>
      </c>
      <c r="J23" s="55">
        <v>35</v>
      </c>
      <c r="K23" s="8">
        <v>32</v>
      </c>
      <c r="L23" s="8">
        <v>21</v>
      </c>
      <c r="M23" s="261"/>
      <c r="N23" s="260"/>
      <c r="O23" s="260"/>
    </row>
    <row r="24" spans="1:15" ht="27" x14ac:dyDescent="0.25">
      <c r="A24" s="15"/>
      <c r="B24" s="3"/>
      <c r="C24" s="3"/>
      <c r="D24" s="3"/>
      <c r="E24" s="3"/>
      <c r="F24" s="3"/>
      <c r="G24" s="3">
        <v>5</v>
      </c>
      <c r="H24" s="106" t="s">
        <v>164</v>
      </c>
      <c r="I24" s="108" t="s">
        <v>22</v>
      </c>
      <c r="J24" s="55">
        <v>4200</v>
      </c>
      <c r="K24" s="8">
        <v>5000</v>
      </c>
      <c r="L24" s="8">
        <v>4600</v>
      </c>
      <c r="M24" s="261"/>
      <c r="N24" s="260"/>
      <c r="O24" s="260"/>
    </row>
    <row r="25" spans="1:15" ht="15" x14ac:dyDescent="0.3">
      <c r="A25" s="83"/>
      <c r="B25" s="82">
        <v>99</v>
      </c>
      <c r="C25" s="82"/>
      <c r="D25" s="82"/>
      <c r="E25" s="82"/>
      <c r="F25" s="82"/>
      <c r="G25" s="79"/>
      <c r="H25" s="82" t="s">
        <v>186</v>
      </c>
      <c r="I25" s="86"/>
      <c r="J25" s="255"/>
      <c r="K25" s="201"/>
      <c r="L25" s="201"/>
      <c r="M25" s="263"/>
      <c r="N25" s="264"/>
      <c r="O25" s="264"/>
    </row>
    <row r="26" spans="1:15" ht="15" x14ac:dyDescent="0.3">
      <c r="A26" s="83"/>
      <c r="B26" s="82"/>
      <c r="C26" s="82">
        <v>0</v>
      </c>
      <c r="D26" s="82"/>
      <c r="E26" s="82"/>
      <c r="F26" s="82"/>
      <c r="G26" s="79"/>
      <c r="H26" s="82" t="s">
        <v>12</v>
      </c>
      <c r="I26" s="86"/>
      <c r="J26" s="255"/>
      <c r="K26" s="201"/>
      <c r="L26" s="201"/>
      <c r="M26" s="263"/>
      <c r="N26" s="264"/>
      <c r="O26" s="264"/>
    </row>
    <row r="27" spans="1:15" ht="15" x14ac:dyDescent="0.3">
      <c r="A27" s="83"/>
      <c r="B27" s="82"/>
      <c r="C27" s="82"/>
      <c r="D27" s="82">
        <v>0</v>
      </c>
      <c r="E27" s="82"/>
      <c r="F27" s="82"/>
      <c r="G27" s="79"/>
      <c r="H27" s="82" t="s">
        <v>13</v>
      </c>
      <c r="I27" s="86"/>
      <c r="J27" s="255"/>
      <c r="K27" s="201"/>
      <c r="L27" s="201"/>
      <c r="M27" s="263"/>
      <c r="N27" s="264"/>
      <c r="O27" s="264"/>
    </row>
    <row r="28" spans="1:15" ht="15" x14ac:dyDescent="0.3">
      <c r="A28" s="83"/>
      <c r="B28" s="82"/>
      <c r="C28" s="82"/>
      <c r="D28" s="82"/>
      <c r="E28" s="82">
        <v>2</v>
      </c>
      <c r="F28" s="82">
        <v>0</v>
      </c>
      <c r="G28" s="79"/>
      <c r="H28" s="82" t="s">
        <v>99</v>
      </c>
      <c r="I28" s="86"/>
      <c r="J28" s="255"/>
      <c r="K28" s="201"/>
      <c r="L28" s="201"/>
      <c r="M28" s="265">
        <v>900000</v>
      </c>
      <c r="N28" s="266">
        <v>1148534</v>
      </c>
      <c r="O28" s="38">
        <v>362493.85</v>
      </c>
    </row>
    <row r="29" spans="1:15" ht="30" x14ac:dyDescent="0.3">
      <c r="A29" s="83"/>
      <c r="B29" s="82"/>
      <c r="C29" s="82"/>
      <c r="D29" s="82"/>
      <c r="E29" s="82"/>
      <c r="F29" s="82"/>
      <c r="G29" s="79"/>
      <c r="H29" s="152" t="s">
        <v>102</v>
      </c>
      <c r="I29" s="150" t="s">
        <v>98</v>
      </c>
      <c r="J29" s="406">
        <v>2</v>
      </c>
      <c r="K29" s="195">
        <v>2</v>
      </c>
      <c r="L29" s="195">
        <v>1</v>
      </c>
      <c r="M29" s="263"/>
      <c r="N29" s="264"/>
      <c r="O29" s="264"/>
    </row>
    <row r="30" spans="1:15" ht="27.75" thickBot="1" x14ac:dyDescent="0.3">
      <c r="A30" s="127"/>
      <c r="B30" s="80"/>
      <c r="C30" s="80"/>
      <c r="D30" s="80"/>
      <c r="E30" s="80"/>
      <c r="F30" s="80"/>
      <c r="G30" s="80"/>
      <c r="H30" s="163" t="s">
        <v>102</v>
      </c>
      <c r="I30" s="97" t="s">
        <v>98</v>
      </c>
      <c r="J30" s="407">
        <v>2</v>
      </c>
      <c r="K30" s="200">
        <v>2</v>
      </c>
      <c r="L30" s="125">
        <v>1</v>
      </c>
      <c r="M30" s="267"/>
      <c r="N30" s="268"/>
      <c r="O30" s="26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5"/>
  <sheetViews>
    <sheetView view="pageBreakPreview" zoomScaleNormal="90" zoomScaleSheetLayoutView="100" workbookViewId="0">
      <selection activeCell="K10" sqref="K10"/>
    </sheetView>
  </sheetViews>
  <sheetFormatPr baseColWidth="10" defaultRowHeight="13.5" x14ac:dyDescent="0.25"/>
  <cols>
    <col min="1" max="7" width="3.7109375" style="78" bestFit="1" customWidth="1"/>
    <col min="8" max="8" width="55.85546875" style="78" customWidth="1"/>
    <col min="9" max="9" width="13.140625" style="78" customWidth="1"/>
    <col min="10" max="10" width="9.7109375" style="78" bestFit="1" customWidth="1"/>
    <col min="11" max="11" width="11" style="78" bestFit="1" customWidth="1"/>
    <col min="12" max="12" width="13.7109375" style="78" bestFit="1" customWidth="1"/>
    <col min="13" max="14" width="11.7109375" style="78" bestFit="1" customWidth="1"/>
    <col min="15" max="15" width="16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" customHeight="1" thickBot="1" x14ac:dyDescent="0.3">
      <c r="A5" s="417" t="s">
        <v>110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105</v>
      </c>
      <c r="N5" s="421"/>
      <c r="O5" s="421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414" t="s">
        <v>9</v>
      </c>
      <c r="K6" s="415" t="s">
        <v>10</v>
      </c>
      <c r="L6" s="409" t="s">
        <v>220</v>
      </c>
      <c r="M6" s="413" t="s">
        <v>9</v>
      </c>
      <c r="N6" s="411" t="s">
        <v>10</v>
      </c>
      <c r="O6" s="412" t="s">
        <v>220</v>
      </c>
    </row>
    <row r="7" spans="1:15" ht="15" x14ac:dyDescent="0.25">
      <c r="A7" s="47"/>
      <c r="B7" s="48">
        <v>23</v>
      </c>
      <c r="C7" s="48"/>
      <c r="D7" s="48"/>
      <c r="E7" s="49"/>
      <c r="F7" s="49"/>
      <c r="G7" s="49"/>
      <c r="H7" s="126" t="s">
        <v>117</v>
      </c>
      <c r="I7" s="51"/>
      <c r="J7" s="325"/>
      <c r="K7" s="326"/>
      <c r="L7" s="326"/>
      <c r="M7" s="289"/>
      <c r="N7" s="229"/>
      <c r="O7" s="22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6" t="s">
        <v>12</v>
      </c>
      <c r="I8" s="44"/>
      <c r="J8" s="46"/>
      <c r="K8" s="3"/>
      <c r="L8" s="3"/>
      <c r="M8" s="63"/>
      <c r="N8" s="35"/>
      <c r="O8" s="3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6" t="s">
        <v>13</v>
      </c>
      <c r="I9" s="44"/>
      <c r="J9" s="46"/>
      <c r="K9" s="3"/>
      <c r="L9" s="3"/>
      <c r="M9" s="63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44"/>
      <c r="J10" s="46"/>
      <c r="K10" s="3"/>
      <c r="L10" s="3"/>
      <c r="M10" s="63"/>
      <c r="N10" s="35"/>
      <c r="O10" s="34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8" t="s">
        <v>16</v>
      </c>
      <c r="I11" s="113" t="s">
        <v>15</v>
      </c>
      <c r="J11" s="15">
        <v>29</v>
      </c>
      <c r="K11" s="6">
        <v>25</v>
      </c>
      <c r="L11" s="6">
        <v>24</v>
      </c>
      <c r="M11" s="62">
        <v>5499709</v>
      </c>
      <c r="N11" s="34">
        <v>5108436</v>
      </c>
      <c r="O11" s="34">
        <v>3866323.2699999996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6" t="s">
        <v>16</v>
      </c>
      <c r="I12" s="114" t="s">
        <v>15</v>
      </c>
      <c r="J12" s="17">
        <v>29</v>
      </c>
      <c r="K12" s="4">
        <v>25</v>
      </c>
      <c r="L12" s="4">
        <v>24</v>
      </c>
      <c r="M12" s="63"/>
      <c r="N12" s="35"/>
      <c r="O12" s="35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8" t="s">
        <v>116</v>
      </c>
      <c r="I13" s="114"/>
      <c r="J13" s="17"/>
      <c r="K13" s="6"/>
      <c r="L13" s="6"/>
      <c r="M13" s="63"/>
      <c r="N13" s="35"/>
      <c r="O13" s="35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88" t="s">
        <v>165</v>
      </c>
      <c r="I14" s="113" t="s">
        <v>27</v>
      </c>
      <c r="J14" s="15">
        <v>34</v>
      </c>
      <c r="K14" s="6">
        <v>22</v>
      </c>
      <c r="L14" s="6">
        <v>10</v>
      </c>
      <c r="M14" s="62">
        <v>2500291</v>
      </c>
      <c r="N14" s="34">
        <v>2083000</v>
      </c>
      <c r="O14" s="34">
        <v>1238239.69</v>
      </c>
    </row>
    <row r="15" spans="1:15" ht="27.75" thickBot="1" x14ac:dyDescent="0.3">
      <c r="A15" s="15"/>
      <c r="B15" s="2"/>
      <c r="C15" s="2"/>
      <c r="D15" s="2"/>
      <c r="E15" s="3"/>
      <c r="F15" s="3"/>
      <c r="G15" s="3">
        <v>2</v>
      </c>
      <c r="H15" s="106" t="s">
        <v>166</v>
      </c>
      <c r="I15" s="114" t="s">
        <v>27</v>
      </c>
      <c r="J15" s="65">
        <v>34</v>
      </c>
      <c r="K15" s="29">
        <v>22</v>
      </c>
      <c r="L15" s="29">
        <v>10</v>
      </c>
      <c r="M15" s="64"/>
      <c r="N15" s="36"/>
      <c r="O15" s="3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4"/>
  <sheetViews>
    <sheetView view="pageBreakPreview" zoomScaleNormal="80" zoomScaleSheetLayoutView="100" workbookViewId="0">
      <selection activeCell="L29" sqref="L29"/>
    </sheetView>
  </sheetViews>
  <sheetFormatPr baseColWidth="10" defaultRowHeight="13.5" x14ac:dyDescent="0.25"/>
  <cols>
    <col min="1" max="7" width="3.7109375" style="78" bestFit="1" customWidth="1"/>
    <col min="8" max="8" width="95" style="78" bestFit="1" customWidth="1"/>
    <col min="9" max="9" width="13.140625" style="78" customWidth="1"/>
    <col min="10" max="10" width="9.7109375" style="78" bestFit="1" customWidth="1"/>
    <col min="11" max="11" width="11" style="78" bestFit="1" customWidth="1"/>
    <col min="12" max="12" width="16" style="78" customWidth="1"/>
    <col min="13" max="14" width="15.42578125" style="78" bestFit="1" customWidth="1"/>
    <col min="15" max="15" width="15.2851562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224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" customHeight="1" thickBot="1" x14ac:dyDescent="0.3">
      <c r="A5" s="417" t="s">
        <v>61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105</v>
      </c>
      <c r="N5" s="421"/>
      <c r="O5" s="421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334" t="s">
        <v>8</v>
      </c>
      <c r="J6" s="414" t="s">
        <v>9</v>
      </c>
      <c r="K6" s="415" t="s">
        <v>10</v>
      </c>
      <c r="L6" s="409" t="s">
        <v>220</v>
      </c>
      <c r="M6" s="413" t="s">
        <v>9</v>
      </c>
      <c r="N6" s="411" t="s">
        <v>10</v>
      </c>
      <c r="O6" s="412" t="s">
        <v>220</v>
      </c>
    </row>
    <row r="7" spans="1:15" ht="15" x14ac:dyDescent="0.25">
      <c r="A7" s="47"/>
      <c r="B7" s="48">
        <v>20</v>
      </c>
      <c r="C7" s="48"/>
      <c r="D7" s="48"/>
      <c r="E7" s="49"/>
      <c r="F7" s="49"/>
      <c r="G7" s="49"/>
      <c r="H7" s="126" t="s">
        <v>112</v>
      </c>
      <c r="I7" s="51"/>
      <c r="J7" s="52"/>
      <c r="K7" s="49"/>
      <c r="L7" s="49"/>
      <c r="M7" s="124"/>
      <c r="N7" s="233"/>
      <c r="O7" s="23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6" t="s">
        <v>12</v>
      </c>
      <c r="I8" s="44"/>
      <c r="J8" s="46"/>
      <c r="K8" s="3"/>
      <c r="L8" s="3"/>
      <c r="M8" s="63"/>
      <c r="N8" s="35"/>
      <c r="O8" s="3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6" t="s">
        <v>13</v>
      </c>
      <c r="I9" s="44"/>
      <c r="J9" s="46"/>
      <c r="K9" s="3"/>
      <c r="L9" s="3"/>
      <c r="M9" s="63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44"/>
      <c r="J10" s="46"/>
      <c r="K10" s="3"/>
      <c r="L10" s="3"/>
      <c r="M10" s="62">
        <v>12653755</v>
      </c>
      <c r="N10" s="34">
        <v>13685650</v>
      </c>
      <c r="O10" s="34">
        <v>9783098.129999999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8" t="s">
        <v>16</v>
      </c>
      <c r="I11" s="113" t="s">
        <v>15</v>
      </c>
      <c r="J11" s="15">
        <v>150</v>
      </c>
      <c r="K11" s="6">
        <v>321</v>
      </c>
      <c r="L11" s="6">
        <v>286</v>
      </c>
      <c r="M11" s="62"/>
      <c r="N11" s="34"/>
      <c r="O11" s="34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6" t="s">
        <v>16</v>
      </c>
      <c r="I12" s="114" t="s">
        <v>15</v>
      </c>
      <c r="J12" s="17">
        <v>150</v>
      </c>
      <c r="K12" s="4">
        <v>321</v>
      </c>
      <c r="L12" s="4">
        <v>286</v>
      </c>
      <c r="M12" s="62"/>
      <c r="N12" s="34"/>
      <c r="O12" s="3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8" t="s">
        <v>115</v>
      </c>
      <c r="I13" s="114"/>
      <c r="J13" s="17"/>
      <c r="K13" s="4"/>
      <c r="L13" s="4"/>
      <c r="M13" s="62">
        <v>96245</v>
      </c>
      <c r="N13" s="34">
        <v>498079</v>
      </c>
      <c r="O13" s="34">
        <v>37400.229999999996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88" t="s">
        <v>62</v>
      </c>
      <c r="I14" s="113" t="s">
        <v>63</v>
      </c>
      <c r="J14" s="54">
        <v>1800</v>
      </c>
      <c r="K14" s="7">
        <v>900</v>
      </c>
      <c r="L14" s="7">
        <v>460</v>
      </c>
      <c r="M14" s="62"/>
      <c r="N14" s="34"/>
      <c r="O14" s="34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06" t="s">
        <v>62</v>
      </c>
      <c r="I15" s="114" t="s">
        <v>63</v>
      </c>
      <c r="J15" s="55">
        <v>1800</v>
      </c>
      <c r="K15" s="8">
        <v>900</v>
      </c>
      <c r="L15" s="8">
        <v>460</v>
      </c>
      <c r="M15" s="62"/>
      <c r="N15" s="34"/>
      <c r="O15" s="34"/>
    </row>
    <row r="16" spans="1:15" ht="27.75" thickBot="1" x14ac:dyDescent="0.3">
      <c r="A16" s="24"/>
      <c r="B16" s="14"/>
      <c r="C16" s="14"/>
      <c r="D16" s="10"/>
      <c r="E16" s="10"/>
      <c r="F16" s="10"/>
      <c r="G16" s="10">
        <v>3</v>
      </c>
      <c r="H16" s="120" t="s">
        <v>64</v>
      </c>
      <c r="I16" s="328" t="s">
        <v>65</v>
      </c>
      <c r="J16" s="57">
        <v>2425000</v>
      </c>
      <c r="K16" s="125">
        <v>1250000</v>
      </c>
      <c r="L16" s="125">
        <v>1236592</v>
      </c>
      <c r="M16" s="94"/>
      <c r="N16" s="95"/>
      <c r="O16" s="95"/>
    </row>
    <row r="17" spans="1:15" ht="15" hidden="1" x14ac:dyDescent="0.3">
      <c r="A17" s="198"/>
      <c r="B17" s="331">
        <v>94</v>
      </c>
      <c r="C17" s="198"/>
      <c r="D17" s="198"/>
      <c r="E17" s="198"/>
      <c r="F17" s="198"/>
      <c r="G17" s="198"/>
      <c r="H17" s="332" t="s">
        <v>181</v>
      </c>
      <c r="I17" s="333"/>
      <c r="J17" s="329"/>
      <c r="K17" s="199"/>
      <c r="L17" s="330"/>
      <c r="M17" s="329"/>
      <c r="N17" s="199"/>
      <c r="O17" s="330"/>
    </row>
    <row r="18" spans="1:15" ht="15" hidden="1" x14ac:dyDescent="0.3">
      <c r="A18" s="145"/>
      <c r="B18" s="145"/>
      <c r="C18" s="146">
        <v>7</v>
      </c>
      <c r="D18" s="145"/>
      <c r="E18" s="145"/>
      <c r="F18" s="145"/>
      <c r="G18" s="145"/>
      <c r="H18" s="82" t="s">
        <v>183</v>
      </c>
      <c r="I18" s="147"/>
      <c r="J18" s="83"/>
      <c r="K18" s="79"/>
      <c r="L18" s="86"/>
      <c r="M18" s="83"/>
      <c r="N18" s="79"/>
      <c r="O18" s="86"/>
    </row>
    <row r="19" spans="1:15" ht="15" hidden="1" x14ac:dyDescent="0.3">
      <c r="A19" s="145"/>
      <c r="B19" s="145"/>
      <c r="C19" s="145"/>
      <c r="D19" s="146">
        <v>0</v>
      </c>
      <c r="E19" s="145"/>
      <c r="F19" s="145"/>
      <c r="G19" s="145"/>
      <c r="H19" s="152" t="s">
        <v>13</v>
      </c>
      <c r="I19" s="147"/>
      <c r="J19" s="83"/>
      <c r="K19" s="79"/>
      <c r="L19" s="86"/>
      <c r="M19" s="26"/>
      <c r="N19" s="26"/>
      <c r="O19" s="26"/>
    </row>
    <row r="20" spans="1:15" ht="15" hidden="1" x14ac:dyDescent="0.3">
      <c r="A20" s="146"/>
      <c r="B20" s="145"/>
      <c r="C20" s="145"/>
      <c r="D20" s="145"/>
      <c r="E20" s="146">
        <v>1</v>
      </c>
      <c r="F20" s="146">
        <v>0</v>
      </c>
      <c r="G20" s="145"/>
      <c r="H20" s="82" t="s">
        <v>184</v>
      </c>
      <c r="I20" s="147"/>
      <c r="J20" s="83"/>
      <c r="K20" s="79"/>
      <c r="L20" s="86"/>
      <c r="M20" s="26">
        <v>0</v>
      </c>
      <c r="N20" s="26">
        <v>1100000</v>
      </c>
      <c r="O20" s="26">
        <v>1091200</v>
      </c>
    </row>
    <row r="21" spans="1:15" ht="15" hidden="1" x14ac:dyDescent="0.3">
      <c r="A21" s="145"/>
      <c r="B21" s="145"/>
      <c r="C21" s="145"/>
      <c r="D21" s="145"/>
      <c r="E21" s="145"/>
      <c r="F21" s="145"/>
      <c r="G21" s="146">
        <v>1</v>
      </c>
      <c r="H21" s="82" t="s">
        <v>182</v>
      </c>
      <c r="I21" s="148" t="s">
        <v>15</v>
      </c>
      <c r="J21" s="149">
        <v>0</v>
      </c>
      <c r="K21" s="150">
        <f>+K22</f>
        <v>0</v>
      </c>
      <c r="L21" s="150">
        <f>+L22</f>
        <v>0</v>
      </c>
      <c r="M21" s="149">
        <v>0</v>
      </c>
      <c r="N21" s="151">
        <v>0</v>
      </c>
      <c r="O21" s="150">
        <v>0</v>
      </c>
    </row>
    <row r="22" spans="1:15" ht="14.25" hidden="1" thickBot="1" x14ac:dyDescent="0.3">
      <c r="A22" s="145"/>
      <c r="B22" s="145"/>
      <c r="C22" s="145"/>
      <c r="D22" s="145"/>
      <c r="E22" s="145"/>
      <c r="F22" s="145"/>
      <c r="G22" s="145">
        <v>2</v>
      </c>
      <c r="H22" s="79" t="s">
        <v>182</v>
      </c>
      <c r="I22" s="143" t="s">
        <v>15</v>
      </c>
      <c r="J22" s="127">
        <v>0</v>
      </c>
      <c r="K22" s="80">
        <v>0</v>
      </c>
      <c r="L22" s="97">
        <v>0</v>
      </c>
      <c r="M22" s="127"/>
      <c r="N22" s="80"/>
      <c r="O22" s="97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88" t="s">
        <v>185</v>
      </c>
      <c r="I23" s="102" t="s">
        <v>15</v>
      </c>
      <c r="J23" s="54">
        <v>0</v>
      </c>
      <c r="K23" s="7">
        <v>1000</v>
      </c>
      <c r="L23" s="18">
        <f>+L24</f>
        <v>1000</v>
      </c>
      <c r="M23" s="62"/>
      <c r="N23" s="34"/>
      <c r="O23" s="26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06" t="s">
        <v>185</v>
      </c>
      <c r="I24" s="108" t="s">
        <v>15</v>
      </c>
      <c r="J24" s="55">
        <v>0</v>
      </c>
      <c r="K24" s="8">
        <v>1000</v>
      </c>
      <c r="L24" s="56">
        <v>1000</v>
      </c>
      <c r="M24" s="62"/>
      <c r="N24" s="34"/>
      <c r="O24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O18"/>
  <sheetViews>
    <sheetView view="pageBreakPreview" zoomScaleNormal="80" zoomScaleSheetLayoutView="100" workbookViewId="0">
      <selection activeCell="M16" sqref="M16"/>
    </sheetView>
  </sheetViews>
  <sheetFormatPr baseColWidth="10" defaultRowHeight="13.5" x14ac:dyDescent="0.25"/>
  <cols>
    <col min="1" max="7" width="3.7109375" style="78" bestFit="1" customWidth="1"/>
    <col min="8" max="8" width="61.42578125" style="78" customWidth="1"/>
    <col min="9" max="9" width="12.42578125" style="78" bestFit="1" customWidth="1"/>
    <col min="10" max="10" width="9.7109375" style="78" bestFit="1" customWidth="1"/>
    <col min="11" max="11" width="11" style="78" bestFit="1" customWidth="1"/>
    <col min="12" max="12" width="16.140625" style="78" customWidth="1"/>
    <col min="13" max="13" width="13.85546875" style="78" customWidth="1"/>
    <col min="14" max="14" width="15" style="78" customWidth="1"/>
    <col min="15" max="15" width="15.4257812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" customHeight="1" thickBot="1" x14ac:dyDescent="0.3">
      <c r="A5" s="417" t="s">
        <v>111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105</v>
      </c>
      <c r="N5" s="421"/>
      <c r="O5" s="421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334" t="s">
        <v>8</v>
      </c>
      <c r="J6" s="414" t="s">
        <v>9</v>
      </c>
      <c r="K6" s="415" t="s">
        <v>10</v>
      </c>
      <c r="L6" s="409" t="s">
        <v>220</v>
      </c>
      <c r="M6" s="413" t="s">
        <v>9</v>
      </c>
      <c r="N6" s="411" t="s">
        <v>10</v>
      </c>
      <c r="O6" s="412" t="s">
        <v>220</v>
      </c>
    </row>
    <row r="7" spans="1:15" ht="15" x14ac:dyDescent="0.25">
      <c r="A7" s="47"/>
      <c r="B7" s="48">
        <v>18</v>
      </c>
      <c r="C7" s="48"/>
      <c r="D7" s="48"/>
      <c r="E7" s="48"/>
      <c r="F7" s="48"/>
      <c r="G7" s="48"/>
      <c r="H7" s="96" t="s">
        <v>114</v>
      </c>
      <c r="I7" s="51"/>
      <c r="J7" s="87"/>
      <c r="K7" s="49"/>
      <c r="L7" s="49"/>
      <c r="M7" s="61"/>
      <c r="N7" s="233"/>
      <c r="O7" s="23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88" t="s">
        <v>12</v>
      </c>
      <c r="I8" s="44"/>
      <c r="J8" s="46"/>
      <c r="K8" s="3"/>
      <c r="L8" s="3"/>
      <c r="M8" s="63"/>
      <c r="N8" s="35"/>
      <c r="O8" s="3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88" t="s">
        <v>13</v>
      </c>
      <c r="I9" s="44"/>
      <c r="J9" s="46"/>
      <c r="K9" s="3"/>
      <c r="L9" s="3"/>
      <c r="M9" s="63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44"/>
      <c r="J10" s="46"/>
      <c r="K10" s="3"/>
      <c r="L10" s="3"/>
      <c r="M10" s="62">
        <v>25948705</v>
      </c>
      <c r="N10" s="34">
        <v>19398158</v>
      </c>
      <c r="O10" s="34">
        <v>15653270.119999999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8" t="s">
        <v>16</v>
      </c>
      <c r="I11" s="113" t="s">
        <v>15</v>
      </c>
      <c r="J11" s="15">
        <v>508</v>
      </c>
      <c r="K11" s="6">
        <v>789</v>
      </c>
      <c r="L11" s="6">
        <v>556</v>
      </c>
      <c r="M11" s="62"/>
      <c r="N11" s="34"/>
      <c r="O11" s="34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6" t="s">
        <v>16</v>
      </c>
      <c r="I12" s="114" t="s">
        <v>15</v>
      </c>
      <c r="J12" s="17">
        <v>508</v>
      </c>
      <c r="K12" s="4">
        <v>789</v>
      </c>
      <c r="L12" s="4">
        <v>556</v>
      </c>
      <c r="M12" s="62"/>
      <c r="N12" s="34"/>
      <c r="O12" s="3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8" t="s">
        <v>66</v>
      </c>
      <c r="I13" s="114"/>
      <c r="J13" s="17"/>
      <c r="K13" s="4"/>
      <c r="L13" s="4"/>
      <c r="M13" s="62">
        <v>47051295</v>
      </c>
      <c r="N13" s="34">
        <v>38167728</v>
      </c>
      <c r="O13" s="34">
        <v>33748363.940000005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8" t="s">
        <v>67</v>
      </c>
      <c r="I14" s="113" t="s">
        <v>27</v>
      </c>
      <c r="J14" s="54">
        <v>327000</v>
      </c>
      <c r="K14" s="7">
        <v>364190</v>
      </c>
      <c r="L14" s="7">
        <v>309978</v>
      </c>
      <c r="M14" s="63"/>
      <c r="N14" s="35"/>
      <c r="O14" s="35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06" t="s">
        <v>178</v>
      </c>
      <c r="I15" s="114" t="s">
        <v>27</v>
      </c>
      <c r="J15" s="55">
        <v>75000</v>
      </c>
      <c r="K15" s="8">
        <v>74190</v>
      </c>
      <c r="L15" s="8">
        <v>65310</v>
      </c>
      <c r="M15" s="63"/>
      <c r="N15" s="35"/>
      <c r="O15" s="35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06" t="s">
        <v>68</v>
      </c>
      <c r="I16" s="114" t="s">
        <v>15</v>
      </c>
      <c r="J16" s="55">
        <v>6000</v>
      </c>
      <c r="K16" s="8">
        <v>8384</v>
      </c>
      <c r="L16" s="8">
        <v>7665</v>
      </c>
      <c r="M16" s="63"/>
      <c r="N16" s="35"/>
      <c r="O16" s="35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06" t="s">
        <v>69</v>
      </c>
      <c r="I17" s="114" t="s">
        <v>27</v>
      </c>
      <c r="J17" s="55">
        <v>250000</v>
      </c>
      <c r="K17" s="8">
        <v>290000</v>
      </c>
      <c r="L17" s="8">
        <v>244668</v>
      </c>
      <c r="M17" s="63"/>
      <c r="N17" s="35"/>
      <c r="O17" s="35"/>
    </row>
    <row r="18" spans="1:15" ht="15.75" thickBot="1" x14ac:dyDescent="0.3">
      <c r="A18" s="24"/>
      <c r="B18" s="14"/>
      <c r="C18" s="14"/>
      <c r="D18" s="14"/>
      <c r="E18" s="14"/>
      <c r="F18" s="14"/>
      <c r="G18" s="10">
        <v>7</v>
      </c>
      <c r="H18" s="120" t="s">
        <v>70</v>
      </c>
      <c r="I18" s="328" t="s">
        <v>22</v>
      </c>
      <c r="J18" s="57">
        <v>3000</v>
      </c>
      <c r="K18" s="125">
        <v>3500</v>
      </c>
      <c r="L18" s="125">
        <v>3189</v>
      </c>
      <c r="M18" s="64"/>
      <c r="N18" s="36"/>
      <c r="O18" s="3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27"/>
  <sheetViews>
    <sheetView view="pageBreakPreview" zoomScaleNormal="80" zoomScaleSheetLayoutView="100" workbookViewId="0">
      <selection activeCell="M15" sqref="M15"/>
    </sheetView>
  </sheetViews>
  <sheetFormatPr baseColWidth="10" defaultRowHeight="13.5" x14ac:dyDescent="0.25"/>
  <cols>
    <col min="1" max="7" width="3.7109375" style="78" bestFit="1" customWidth="1"/>
    <col min="8" max="8" width="58.5703125" style="78" customWidth="1"/>
    <col min="9" max="9" width="12.42578125" style="78" bestFit="1" customWidth="1"/>
    <col min="10" max="10" width="11" style="78" bestFit="1" customWidth="1"/>
    <col min="11" max="11" width="11.28515625" style="78" bestFit="1" customWidth="1"/>
    <col min="12" max="12" width="17" style="78" customWidth="1"/>
    <col min="13" max="13" width="13.7109375" style="78" bestFit="1" customWidth="1"/>
    <col min="14" max="14" width="13.28515625" style="78" bestFit="1" customWidth="1"/>
    <col min="15" max="15" width="13.2851562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" customHeight="1" thickBot="1" x14ac:dyDescent="0.3">
      <c r="A5" s="417" t="s">
        <v>71</v>
      </c>
      <c r="B5" s="418"/>
      <c r="C5" s="418"/>
      <c r="D5" s="418"/>
      <c r="E5" s="418"/>
      <c r="F5" s="418"/>
      <c r="G5" s="418"/>
      <c r="H5" s="418"/>
      <c r="I5" s="419"/>
      <c r="J5" s="436" t="s">
        <v>93</v>
      </c>
      <c r="K5" s="437"/>
      <c r="L5" s="437"/>
      <c r="M5" s="434" t="s">
        <v>105</v>
      </c>
      <c r="N5" s="435"/>
      <c r="O5" s="435"/>
    </row>
    <row r="6" spans="1:15" ht="39.75" thickBot="1" x14ac:dyDescent="0.3">
      <c r="A6" s="215" t="s">
        <v>1</v>
      </c>
      <c r="B6" s="216" t="s">
        <v>2</v>
      </c>
      <c r="C6" s="216" t="s">
        <v>3</v>
      </c>
      <c r="D6" s="216" t="s">
        <v>4</v>
      </c>
      <c r="E6" s="216" t="s">
        <v>5</v>
      </c>
      <c r="F6" s="216" t="s">
        <v>6</v>
      </c>
      <c r="G6" s="216" t="s">
        <v>7</v>
      </c>
      <c r="H6" s="248" t="s">
        <v>92</v>
      </c>
      <c r="I6" s="335" t="s">
        <v>8</v>
      </c>
      <c r="J6" s="414" t="s">
        <v>9</v>
      </c>
      <c r="K6" s="415" t="s">
        <v>10</v>
      </c>
      <c r="L6" s="409" t="s">
        <v>220</v>
      </c>
      <c r="M6" s="413" t="s">
        <v>9</v>
      </c>
      <c r="N6" s="411" t="s">
        <v>10</v>
      </c>
      <c r="O6" s="412" t="s">
        <v>220</v>
      </c>
    </row>
    <row r="7" spans="1:15" ht="15" x14ac:dyDescent="0.25">
      <c r="A7" s="47"/>
      <c r="B7" s="48">
        <v>11</v>
      </c>
      <c r="C7" s="48"/>
      <c r="D7" s="48"/>
      <c r="E7" s="48"/>
      <c r="F7" s="48"/>
      <c r="G7" s="48"/>
      <c r="H7" s="126" t="s">
        <v>11</v>
      </c>
      <c r="I7" s="51"/>
      <c r="J7" s="210"/>
      <c r="K7" s="211"/>
      <c r="L7" s="211"/>
      <c r="M7" s="289"/>
      <c r="N7" s="229"/>
      <c r="O7" s="22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06" t="s">
        <v>12</v>
      </c>
      <c r="I8" s="44"/>
      <c r="J8" s="43"/>
      <c r="K8" s="2"/>
      <c r="L8" s="2"/>
      <c r="M8" s="62"/>
      <c r="N8" s="35"/>
      <c r="O8" s="3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06" t="s">
        <v>13</v>
      </c>
      <c r="I9" s="44"/>
      <c r="J9" s="43"/>
      <c r="K9" s="2"/>
      <c r="L9" s="2"/>
      <c r="M9" s="62"/>
      <c r="N9" s="35"/>
      <c r="O9" s="35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88" t="s">
        <v>17</v>
      </c>
      <c r="I10" s="44"/>
      <c r="J10" s="46"/>
      <c r="K10" s="3"/>
      <c r="L10" s="3"/>
      <c r="M10" s="62">
        <v>11910440</v>
      </c>
      <c r="N10" s="34">
        <v>13060450</v>
      </c>
      <c r="O10" s="34">
        <v>6791437.9500000002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8" t="s">
        <v>134</v>
      </c>
      <c r="I11" s="113" t="s">
        <v>72</v>
      </c>
      <c r="J11" s="54">
        <v>8</v>
      </c>
      <c r="K11" s="7">
        <v>30</v>
      </c>
      <c r="L11" s="7">
        <v>2</v>
      </c>
      <c r="M11" s="62"/>
      <c r="N11" s="34"/>
      <c r="O11" s="34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06" t="s">
        <v>141</v>
      </c>
      <c r="I12" s="114" t="s">
        <v>15</v>
      </c>
      <c r="J12" s="55">
        <v>134</v>
      </c>
      <c r="K12" s="8">
        <v>112</v>
      </c>
      <c r="L12" s="8">
        <v>85</v>
      </c>
      <c r="M12" s="62"/>
      <c r="N12" s="34"/>
      <c r="O12" s="34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06" t="s">
        <v>134</v>
      </c>
      <c r="I13" s="114" t="s">
        <v>72</v>
      </c>
      <c r="J13" s="55">
        <v>8</v>
      </c>
      <c r="K13" s="8">
        <v>30</v>
      </c>
      <c r="L13" s="8">
        <v>2</v>
      </c>
      <c r="M13" s="62"/>
      <c r="N13" s="34"/>
      <c r="O13" s="34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06" t="s">
        <v>167</v>
      </c>
      <c r="I14" s="114"/>
      <c r="J14" s="17"/>
      <c r="K14" s="4"/>
      <c r="L14" s="4"/>
      <c r="M14" s="62"/>
      <c r="N14" s="34"/>
      <c r="O14" s="34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06" t="s">
        <v>12</v>
      </c>
      <c r="I15" s="113"/>
      <c r="J15" s="15"/>
      <c r="K15" s="6"/>
      <c r="L15" s="6"/>
      <c r="M15" s="62"/>
      <c r="N15" s="34"/>
      <c r="O15" s="34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06" t="s">
        <v>13</v>
      </c>
      <c r="I16" s="114"/>
      <c r="J16" s="17"/>
      <c r="K16" s="4"/>
      <c r="L16" s="4"/>
      <c r="M16" s="62"/>
      <c r="N16" s="34"/>
      <c r="O16" s="34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88" t="s">
        <v>142</v>
      </c>
      <c r="I17" s="114"/>
      <c r="J17" s="17"/>
      <c r="K17" s="4"/>
      <c r="L17" s="4"/>
      <c r="M17" s="62">
        <v>10246000</v>
      </c>
      <c r="N17" s="34">
        <v>0</v>
      </c>
      <c r="O17" s="34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88" t="s">
        <v>168</v>
      </c>
      <c r="I18" s="113" t="s">
        <v>63</v>
      </c>
      <c r="J18" s="54">
        <v>24</v>
      </c>
      <c r="K18" s="7">
        <v>0</v>
      </c>
      <c r="L18" s="7">
        <v>0</v>
      </c>
      <c r="M18" s="62"/>
      <c r="N18" s="34"/>
      <c r="O18" s="34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06" t="s">
        <v>169</v>
      </c>
      <c r="I19" s="114" t="s">
        <v>63</v>
      </c>
      <c r="J19" s="55">
        <v>24</v>
      </c>
      <c r="K19" s="8">
        <v>0</v>
      </c>
      <c r="L19" s="8">
        <v>0</v>
      </c>
      <c r="M19" s="62"/>
      <c r="N19" s="34"/>
      <c r="O19" s="34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06" t="s">
        <v>170</v>
      </c>
      <c r="I20" s="114" t="s">
        <v>171</v>
      </c>
      <c r="J20" s="55">
        <v>24</v>
      </c>
      <c r="K20" s="8">
        <v>0</v>
      </c>
      <c r="L20" s="8">
        <v>0</v>
      </c>
      <c r="M20" s="62"/>
      <c r="N20" s="34"/>
      <c r="O20" s="34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06" t="s">
        <v>180</v>
      </c>
      <c r="I21" s="114" t="s">
        <v>15</v>
      </c>
      <c r="J21" s="55">
        <v>50</v>
      </c>
      <c r="K21" s="8">
        <v>0</v>
      </c>
      <c r="L21" s="8">
        <v>0</v>
      </c>
      <c r="M21" s="62"/>
      <c r="N21" s="34"/>
      <c r="O21" s="34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06" t="s">
        <v>172</v>
      </c>
      <c r="I22" s="114"/>
      <c r="J22" s="17"/>
      <c r="K22" s="4"/>
      <c r="L22" s="4"/>
      <c r="M22" s="62"/>
      <c r="N22" s="34"/>
      <c r="O22" s="34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06" t="s">
        <v>12</v>
      </c>
      <c r="I23" s="113"/>
      <c r="J23" s="15"/>
      <c r="K23" s="6"/>
      <c r="L23" s="6"/>
      <c r="M23" s="62"/>
      <c r="N23" s="34"/>
      <c r="O23" s="34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06" t="s">
        <v>13</v>
      </c>
      <c r="I24" s="114"/>
      <c r="J24" s="17"/>
      <c r="K24" s="4"/>
      <c r="L24" s="4"/>
      <c r="M24" s="62"/>
      <c r="N24" s="34"/>
      <c r="O24" s="34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06" t="s">
        <v>113</v>
      </c>
      <c r="I25" s="114"/>
      <c r="J25" s="17"/>
      <c r="K25" s="4"/>
      <c r="L25" s="4"/>
      <c r="M25" s="62">
        <v>82670560</v>
      </c>
      <c r="N25" s="34">
        <v>46939550</v>
      </c>
      <c r="O25" s="34">
        <v>29274841.640000001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88" t="s">
        <v>16</v>
      </c>
      <c r="I26" s="113" t="s">
        <v>15</v>
      </c>
      <c r="J26" s="54">
        <v>356</v>
      </c>
      <c r="K26" s="7">
        <v>255</v>
      </c>
      <c r="L26" s="7">
        <v>161</v>
      </c>
      <c r="M26" s="62"/>
      <c r="N26" s="34"/>
      <c r="O26" s="34"/>
    </row>
    <row r="27" spans="1:15" ht="15.75" thickBot="1" x14ac:dyDescent="0.3">
      <c r="A27" s="24"/>
      <c r="B27" s="14"/>
      <c r="C27" s="14"/>
      <c r="D27" s="14"/>
      <c r="E27" s="14"/>
      <c r="F27" s="14"/>
      <c r="G27" s="10">
        <v>2</v>
      </c>
      <c r="H27" s="120" t="s">
        <v>16</v>
      </c>
      <c r="I27" s="328" t="s">
        <v>15</v>
      </c>
      <c r="J27" s="65">
        <v>356</v>
      </c>
      <c r="K27" s="125">
        <v>255</v>
      </c>
      <c r="L27" s="125">
        <v>161</v>
      </c>
      <c r="M27" s="94"/>
      <c r="N27" s="95"/>
      <c r="O27" s="9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30"/>
  <sheetViews>
    <sheetView tabSelected="1" view="pageBreakPreview" zoomScale="80" zoomScaleNormal="115" zoomScaleSheetLayoutView="80" workbookViewId="0">
      <selection activeCell="L24" sqref="L24"/>
    </sheetView>
  </sheetViews>
  <sheetFormatPr baseColWidth="10" defaultRowHeight="13.5" x14ac:dyDescent="0.25"/>
  <cols>
    <col min="1" max="7" width="3.7109375" style="78" bestFit="1" customWidth="1"/>
    <col min="8" max="8" width="53.5703125" style="78" customWidth="1"/>
    <col min="9" max="9" width="14" style="78" bestFit="1" customWidth="1"/>
    <col min="10" max="10" width="10.140625" style="78" bestFit="1" customWidth="1"/>
    <col min="11" max="11" width="11" style="78" bestFit="1" customWidth="1"/>
    <col min="12" max="12" width="13.7109375" style="78" bestFit="1" customWidth="1"/>
    <col min="13" max="13" width="17.140625" style="78" customWidth="1"/>
    <col min="14" max="15" width="16.710937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21" customHeight="1" thickBot="1" x14ac:dyDescent="0.3">
      <c r="A5" s="438" t="s">
        <v>73</v>
      </c>
      <c r="B5" s="439"/>
      <c r="C5" s="439"/>
      <c r="D5" s="439"/>
      <c r="E5" s="439"/>
      <c r="F5" s="439"/>
      <c r="G5" s="439"/>
      <c r="H5" s="439"/>
      <c r="I5" s="440"/>
      <c r="J5" s="443" t="s">
        <v>80</v>
      </c>
      <c r="K5" s="444"/>
      <c r="L5" s="444"/>
      <c r="M5" s="441" t="s">
        <v>105</v>
      </c>
      <c r="N5" s="442"/>
      <c r="O5" s="442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334" t="s">
        <v>8</v>
      </c>
      <c r="J6" s="414" t="s">
        <v>9</v>
      </c>
      <c r="K6" s="415" t="s">
        <v>10</v>
      </c>
      <c r="L6" s="409" t="s">
        <v>220</v>
      </c>
      <c r="M6" s="413" t="s">
        <v>9</v>
      </c>
      <c r="N6" s="411" t="s">
        <v>10</v>
      </c>
      <c r="O6" s="412" t="s">
        <v>220</v>
      </c>
    </row>
    <row r="7" spans="1:15" ht="15" x14ac:dyDescent="0.25">
      <c r="A7" s="72"/>
      <c r="B7" s="73">
        <v>19</v>
      </c>
      <c r="C7" s="73"/>
      <c r="D7" s="73"/>
      <c r="E7" s="73"/>
      <c r="F7" s="73"/>
      <c r="G7" s="73"/>
      <c r="H7" s="137" t="s">
        <v>167</v>
      </c>
      <c r="I7" s="336"/>
      <c r="J7" s="136"/>
      <c r="K7" s="74"/>
      <c r="L7" s="74"/>
      <c r="M7" s="240"/>
      <c r="N7" s="241"/>
      <c r="O7" s="241"/>
    </row>
    <row r="8" spans="1:15" ht="15" x14ac:dyDescent="0.25">
      <c r="A8" s="22"/>
      <c r="B8" s="19"/>
      <c r="C8" s="21">
        <v>0</v>
      </c>
      <c r="D8" s="19"/>
      <c r="E8" s="19"/>
      <c r="F8" s="19"/>
      <c r="G8" s="19"/>
      <c r="H8" s="131" t="s">
        <v>12</v>
      </c>
      <c r="I8" s="337"/>
      <c r="J8" s="133"/>
      <c r="K8" s="20"/>
      <c r="L8" s="20"/>
      <c r="M8" s="75"/>
      <c r="N8" s="71"/>
      <c r="O8" s="71"/>
    </row>
    <row r="9" spans="1:15" ht="15" x14ac:dyDescent="0.25">
      <c r="A9" s="22"/>
      <c r="B9" s="19"/>
      <c r="C9" s="19"/>
      <c r="D9" s="19">
        <v>0</v>
      </c>
      <c r="E9" s="19"/>
      <c r="F9" s="19"/>
      <c r="G9" s="19"/>
      <c r="H9" s="131" t="s">
        <v>13</v>
      </c>
      <c r="I9" s="337"/>
      <c r="J9" s="133"/>
      <c r="K9" s="20"/>
      <c r="L9" s="20"/>
      <c r="M9" s="75"/>
      <c r="N9" s="71"/>
      <c r="O9" s="71"/>
    </row>
    <row r="10" spans="1:15" ht="15" x14ac:dyDescent="0.25">
      <c r="A10" s="22"/>
      <c r="B10" s="19"/>
      <c r="C10" s="19"/>
      <c r="D10" s="19"/>
      <c r="E10" s="19">
        <v>1</v>
      </c>
      <c r="F10" s="19">
        <v>0</v>
      </c>
      <c r="G10" s="19"/>
      <c r="H10" s="131" t="s">
        <v>113</v>
      </c>
      <c r="I10" s="338"/>
      <c r="J10" s="133"/>
      <c r="K10" s="20"/>
      <c r="L10" s="20"/>
      <c r="M10" s="75">
        <v>53496800</v>
      </c>
      <c r="N10" s="71">
        <v>27132293</v>
      </c>
      <c r="O10" s="71">
        <v>16038338.809999999</v>
      </c>
    </row>
    <row r="11" spans="1:15" ht="15" x14ac:dyDescent="0.25">
      <c r="A11" s="22">
        <v>4</v>
      </c>
      <c r="B11" s="19"/>
      <c r="C11" s="19"/>
      <c r="D11" s="19"/>
      <c r="E11" s="19"/>
      <c r="F11" s="19"/>
      <c r="G11" s="19">
        <v>1</v>
      </c>
      <c r="H11" s="132" t="s">
        <v>16</v>
      </c>
      <c r="I11" s="339" t="s">
        <v>15</v>
      </c>
      <c r="J11" s="22">
        <v>92</v>
      </c>
      <c r="K11" s="30">
        <v>215</v>
      </c>
      <c r="L11" s="30">
        <v>25</v>
      </c>
      <c r="M11" s="75"/>
      <c r="N11" s="71"/>
      <c r="O11" s="71"/>
    </row>
    <row r="12" spans="1:15" ht="15" x14ac:dyDescent="0.25">
      <c r="A12" s="22"/>
      <c r="B12" s="19"/>
      <c r="C12" s="19"/>
      <c r="D12" s="19"/>
      <c r="E12" s="19"/>
      <c r="F12" s="19"/>
      <c r="G12" s="20">
        <v>2</v>
      </c>
      <c r="H12" s="131" t="s">
        <v>16</v>
      </c>
      <c r="I12" s="340" t="s">
        <v>15</v>
      </c>
      <c r="J12" s="134">
        <v>92</v>
      </c>
      <c r="K12" s="31">
        <v>215</v>
      </c>
      <c r="L12" s="31">
        <v>25</v>
      </c>
      <c r="M12" s="75"/>
      <c r="N12" s="71"/>
      <c r="O12" s="71"/>
    </row>
    <row r="13" spans="1:15" ht="15" x14ac:dyDescent="0.25">
      <c r="A13" s="22"/>
      <c r="B13" s="19"/>
      <c r="C13" s="19"/>
      <c r="D13" s="19"/>
      <c r="E13" s="19">
        <v>2</v>
      </c>
      <c r="F13" s="19">
        <v>0</v>
      </c>
      <c r="G13" s="19"/>
      <c r="H13" s="131" t="s">
        <v>173</v>
      </c>
      <c r="I13" s="340"/>
      <c r="J13" s="134"/>
      <c r="K13" s="31"/>
      <c r="L13" s="31"/>
      <c r="M13" s="75">
        <v>555903200</v>
      </c>
      <c r="N13" s="71">
        <v>536194071</v>
      </c>
      <c r="O13" s="71">
        <v>291651821.51999998</v>
      </c>
    </row>
    <row r="14" spans="1:15" ht="15" x14ac:dyDescent="0.25">
      <c r="A14" s="22">
        <v>4</v>
      </c>
      <c r="B14" s="19"/>
      <c r="C14" s="19"/>
      <c r="D14" s="19"/>
      <c r="E14" s="19"/>
      <c r="F14" s="19"/>
      <c r="G14" s="19">
        <v>1</v>
      </c>
      <c r="H14" s="132" t="s">
        <v>74</v>
      </c>
      <c r="I14" s="339" t="s">
        <v>63</v>
      </c>
      <c r="J14" s="341">
        <v>9527</v>
      </c>
      <c r="K14" s="32">
        <v>26482</v>
      </c>
      <c r="L14" s="32">
        <v>6711</v>
      </c>
      <c r="M14" s="75"/>
      <c r="N14" s="71"/>
      <c r="O14" s="71"/>
    </row>
    <row r="15" spans="1:15" ht="27" x14ac:dyDescent="0.25">
      <c r="A15" s="22"/>
      <c r="B15" s="19"/>
      <c r="C15" s="19"/>
      <c r="D15" s="19"/>
      <c r="E15" s="19"/>
      <c r="F15" s="19"/>
      <c r="G15" s="20">
        <v>2</v>
      </c>
      <c r="H15" s="131" t="s">
        <v>75</v>
      </c>
      <c r="I15" s="340" t="s">
        <v>63</v>
      </c>
      <c r="J15" s="135">
        <v>358</v>
      </c>
      <c r="K15" s="33">
        <v>407</v>
      </c>
      <c r="L15" s="33">
        <v>63</v>
      </c>
      <c r="M15" s="75"/>
      <c r="N15" s="71"/>
      <c r="O15" s="71"/>
    </row>
    <row r="16" spans="1:15" ht="15" x14ac:dyDescent="0.25">
      <c r="A16" s="22"/>
      <c r="B16" s="19"/>
      <c r="C16" s="19"/>
      <c r="D16" s="19"/>
      <c r="E16" s="19"/>
      <c r="F16" s="19"/>
      <c r="G16" s="20">
        <v>3</v>
      </c>
      <c r="H16" s="131" t="s">
        <v>76</v>
      </c>
      <c r="I16" s="340" t="s">
        <v>63</v>
      </c>
      <c r="J16" s="134">
        <v>273</v>
      </c>
      <c r="K16" s="33">
        <v>273</v>
      </c>
      <c r="L16" s="33">
        <v>12</v>
      </c>
      <c r="M16" s="75"/>
      <c r="N16" s="71"/>
      <c r="O16" s="71"/>
    </row>
    <row r="17" spans="1:15" ht="27" x14ac:dyDescent="0.25">
      <c r="A17" s="22"/>
      <c r="B17" s="19"/>
      <c r="C17" s="19"/>
      <c r="D17" s="19"/>
      <c r="E17" s="19"/>
      <c r="F17" s="19"/>
      <c r="G17" s="20">
        <v>4</v>
      </c>
      <c r="H17" s="131" t="s">
        <v>77</v>
      </c>
      <c r="I17" s="340" t="s">
        <v>63</v>
      </c>
      <c r="J17" s="134">
        <v>115</v>
      </c>
      <c r="K17" s="33">
        <v>115</v>
      </c>
      <c r="L17" s="33">
        <v>0</v>
      </c>
      <c r="M17" s="75"/>
      <c r="N17" s="71"/>
      <c r="O17" s="71"/>
    </row>
    <row r="18" spans="1:15" ht="27" x14ac:dyDescent="0.25">
      <c r="A18" s="22"/>
      <c r="B18" s="19"/>
      <c r="C18" s="19"/>
      <c r="D18" s="19"/>
      <c r="E18" s="19"/>
      <c r="F18" s="19"/>
      <c r="G18" s="20">
        <v>5</v>
      </c>
      <c r="H18" s="131" t="s">
        <v>78</v>
      </c>
      <c r="I18" s="340" t="s">
        <v>63</v>
      </c>
      <c r="J18" s="134">
        <v>205</v>
      </c>
      <c r="K18" s="33">
        <v>12440</v>
      </c>
      <c r="L18" s="33">
        <v>2335</v>
      </c>
      <c r="M18" s="75"/>
      <c r="N18" s="71"/>
      <c r="O18" s="71"/>
    </row>
    <row r="19" spans="1:15" ht="15" x14ac:dyDescent="0.25">
      <c r="A19" s="22"/>
      <c r="B19" s="19"/>
      <c r="C19" s="19"/>
      <c r="D19" s="19"/>
      <c r="E19" s="19"/>
      <c r="F19" s="19"/>
      <c r="G19" s="20">
        <v>7</v>
      </c>
      <c r="H19" s="131" t="s">
        <v>79</v>
      </c>
      <c r="I19" s="340" t="s">
        <v>63</v>
      </c>
      <c r="J19" s="135">
        <v>8576</v>
      </c>
      <c r="K19" s="33">
        <v>13247</v>
      </c>
      <c r="L19" s="33">
        <v>4301</v>
      </c>
      <c r="M19" s="75"/>
      <c r="N19" s="71"/>
      <c r="O19" s="71"/>
    </row>
    <row r="20" spans="1:15" ht="27" x14ac:dyDescent="0.25">
      <c r="A20" s="22"/>
      <c r="B20" s="19">
        <v>94</v>
      </c>
      <c r="C20" s="19"/>
      <c r="D20" s="19"/>
      <c r="E20" s="19"/>
      <c r="F20" s="19"/>
      <c r="G20" s="20"/>
      <c r="H20" s="131" t="s">
        <v>202</v>
      </c>
      <c r="I20" s="340"/>
      <c r="J20" s="135"/>
      <c r="K20" s="33"/>
      <c r="L20" s="31"/>
      <c r="M20" s="75"/>
      <c r="N20" s="71"/>
      <c r="O20" s="71"/>
    </row>
    <row r="21" spans="1:15" ht="27" x14ac:dyDescent="0.25">
      <c r="A21" s="22"/>
      <c r="B21" s="19"/>
      <c r="C21" s="19">
        <v>10</v>
      </c>
      <c r="D21" s="19"/>
      <c r="E21" s="19"/>
      <c r="F21" s="19"/>
      <c r="G21" s="20"/>
      <c r="H21" s="131" t="s">
        <v>209</v>
      </c>
      <c r="I21" s="340"/>
      <c r="J21" s="135"/>
      <c r="K21" s="33"/>
      <c r="L21" s="31"/>
      <c r="M21" s="75"/>
      <c r="N21" s="71"/>
      <c r="O21" s="71"/>
    </row>
    <row r="22" spans="1:15" ht="15" x14ac:dyDescent="0.25">
      <c r="A22" s="22"/>
      <c r="B22" s="19"/>
      <c r="C22" s="19"/>
      <c r="D22" s="19">
        <v>0</v>
      </c>
      <c r="E22" s="19">
        <v>2</v>
      </c>
      <c r="F22" s="19">
        <v>0</v>
      </c>
      <c r="G22" s="20"/>
      <c r="H22" s="131" t="s">
        <v>217</v>
      </c>
      <c r="I22" s="340"/>
      <c r="J22" s="135"/>
      <c r="K22" s="33"/>
      <c r="L22" s="31"/>
      <c r="M22" s="75"/>
      <c r="N22" s="71"/>
      <c r="O22" s="71"/>
    </row>
    <row r="23" spans="1:15" ht="27" x14ac:dyDescent="0.25">
      <c r="A23" s="22"/>
      <c r="B23" s="19"/>
      <c r="C23" s="19"/>
      <c r="D23" s="19"/>
      <c r="E23" s="19"/>
      <c r="F23" s="19"/>
      <c r="G23" s="20">
        <v>1</v>
      </c>
      <c r="H23" s="131" t="s">
        <v>218</v>
      </c>
      <c r="I23" s="340" t="s">
        <v>63</v>
      </c>
      <c r="J23" s="135">
        <v>0</v>
      </c>
      <c r="K23" s="33">
        <v>42</v>
      </c>
      <c r="L23" s="33">
        <v>0</v>
      </c>
      <c r="M23" s="75">
        <v>0</v>
      </c>
      <c r="N23" s="71">
        <v>5302129</v>
      </c>
      <c r="O23" s="71">
        <v>0</v>
      </c>
    </row>
    <row r="24" spans="1:15" ht="27" x14ac:dyDescent="0.25">
      <c r="A24" s="22"/>
      <c r="B24" s="19"/>
      <c r="C24" s="19"/>
      <c r="D24" s="19"/>
      <c r="E24" s="19"/>
      <c r="F24" s="19"/>
      <c r="G24" s="20">
        <v>2</v>
      </c>
      <c r="H24" s="131" t="s">
        <v>219</v>
      </c>
      <c r="I24" s="340" t="s">
        <v>63</v>
      </c>
      <c r="J24" s="135">
        <v>0</v>
      </c>
      <c r="K24" s="33">
        <v>9</v>
      </c>
      <c r="L24" s="33">
        <v>0</v>
      </c>
      <c r="M24" s="75"/>
      <c r="N24" s="71"/>
      <c r="O24" s="71"/>
    </row>
    <row r="25" spans="1:15" ht="27" x14ac:dyDescent="0.25">
      <c r="A25" s="22"/>
      <c r="B25" s="19"/>
      <c r="C25" s="19"/>
      <c r="D25" s="19"/>
      <c r="E25" s="19"/>
      <c r="F25" s="19"/>
      <c r="G25" s="20">
        <v>4</v>
      </c>
      <c r="H25" s="131" t="s">
        <v>215</v>
      </c>
      <c r="I25" s="340" t="s">
        <v>63</v>
      </c>
      <c r="J25" s="135">
        <v>0</v>
      </c>
      <c r="K25" s="33">
        <v>33</v>
      </c>
      <c r="L25" s="33">
        <v>0</v>
      </c>
      <c r="M25" s="75"/>
      <c r="N25" s="71"/>
      <c r="O25" s="71"/>
    </row>
    <row r="26" spans="1:15" ht="27" x14ac:dyDescent="0.25">
      <c r="A26" s="22"/>
      <c r="B26" s="19">
        <v>94</v>
      </c>
      <c r="C26" s="19"/>
      <c r="D26" s="19"/>
      <c r="E26" s="19"/>
      <c r="F26" s="19"/>
      <c r="G26" s="20"/>
      <c r="H26" s="131" t="s">
        <v>202</v>
      </c>
      <c r="I26" s="340"/>
      <c r="J26" s="135"/>
      <c r="K26" s="33"/>
      <c r="L26" s="31"/>
      <c r="M26" s="75"/>
      <c r="N26" s="71"/>
      <c r="O26" s="71"/>
    </row>
    <row r="27" spans="1:15" ht="27" x14ac:dyDescent="0.25">
      <c r="A27" s="22"/>
      <c r="B27" s="19"/>
      <c r="C27" s="19">
        <v>11</v>
      </c>
      <c r="D27" s="19"/>
      <c r="E27" s="19"/>
      <c r="F27" s="19"/>
      <c r="G27" s="20"/>
      <c r="H27" s="131" t="s">
        <v>203</v>
      </c>
      <c r="I27" s="340"/>
      <c r="J27" s="135"/>
      <c r="K27" s="33"/>
      <c r="L27" s="31"/>
      <c r="M27" s="75"/>
      <c r="N27" s="71"/>
      <c r="O27" s="71"/>
    </row>
    <row r="28" spans="1:15" ht="15" x14ac:dyDescent="0.25">
      <c r="A28" s="22"/>
      <c r="B28" s="19"/>
      <c r="C28" s="19"/>
      <c r="D28" s="19">
        <v>0</v>
      </c>
      <c r="E28" s="19"/>
      <c r="F28" s="19"/>
      <c r="G28" s="20"/>
      <c r="H28" s="131" t="s">
        <v>13</v>
      </c>
      <c r="I28" s="340"/>
      <c r="J28" s="135"/>
      <c r="K28" s="33"/>
      <c r="L28" s="31"/>
      <c r="M28" s="75"/>
      <c r="N28" s="71"/>
      <c r="O28" s="71"/>
    </row>
    <row r="29" spans="1:15" ht="40.5" x14ac:dyDescent="0.25">
      <c r="A29" s="22"/>
      <c r="B29" s="19"/>
      <c r="C29" s="19"/>
      <c r="D29" s="19"/>
      <c r="E29" s="19">
        <v>1</v>
      </c>
      <c r="F29" s="19">
        <v>0</v>
      </c>
      <c r="G29" s="20"/>
      <c r="H29" s="131" t="s">
        <v>204</v>
      </c>
      <c r="I29" s="340"/>
      <c r="J29" s="135"/>
      <c r="K29" s="33"/>
      <c r="L29" s="31"/>
      <c r="M29" s="75"/>
      <c r="N29" s="71"/>
      <c r="O29" s="71"/>
    </row>
    <row r="30" spans="1:15" ht="27.75" thickBot="1" x14ac:dyDescent="0.3">
      <c r="A30" s="319"/>
      <c r="B30" s="320"/>
      <c r="C30" s="320"/>
      <c r="D30" s="320"/>
      <c r="E30" s="320"/>
      <c r="F30" s="320"/>
      <c r="G30" s="321">
        <v>3</v>
      </c>
      <c r="H30" s="322" t="s">
        <v>215</v>
      </c>
      <c r="I30" s="345" t="s">
        <v>63</v>
      </c>
      <c r="J30" s="342">
        <v>0</v>
      </c>
      <c r="K30" s="343">
        <v>670</v>
      </c>
      <c r="L30" s="344">
        <v>19</v>
      </c>
      <c r="M30" s="347">
        <v>0</v>
      </c>
      <c r="N30" s="346">
        <v>25786265</v>
      </c>
      <c r="O30" s="346">
        <v>2082150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25"/>
  <sheetViews>
    <sheetView view="pageBreakPreview" zoomScaleNormal="80" zoomScaleSheetLayoutView="100" workbookViewId="0">
      <selection activeCell="K14" sqref="K14"/>
    </sheetView>
  </sheetViews>
  <sheetFormatPr baseColWidth="10" defaultRowHeight="13.5" x14ac:dyDescent="0.25"/>
  <cols>
    <col min="1" max="7" width="3.7109375" style="78" bestFit="1" customWidth="1"/>
    <col min="8" max="8" width="69.42578125" style="78" bestFit="1" customWidth="1"/>
    <col min="9" max="9" width="13.5703125" style="374" bestFit="1" customWidth="1"/>
    <col min="10" max="10" width="10" style="78" bestFit="1" customWidth="1"/>
    <col min="11" max="11" width="11.28515625" style="78" bestFit="1" customWidth="1"/>
    <col min="12" max="12" width="14.140625" style="78" bestFit="1" customWidth="1"/>
    <col min="13" max="13" width="15.28515625" style="78" customWidth="1"/>
    <col min="14" max="15" width="18.2851562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216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s="1" customFormat="1" ht="15" customHeight="1" thickBot="1" x14ac:dyDescent="0.25">
      <c r="A5" s="417" t="s">
        <v>107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6"/>
      <c r="M5" s="425" t="s">
        <v>105</v>
      </c>
      <c r="N5" s="421"/>
      <c r="O5" s="421"/>
    </row>
    <row r="6" spans="1:15" s="1" customFormat="1" ht="39.75" thickBot="1" x14ac:dyDescent="0.25">
      <c r="A6" s="297" t="s">
        <v>1</v>
      </c>
      <c r="B6" s="298" t="s">
        <v>2</v>
      </c>
      <c r="C6" s="298" t="s">
        <v>3</v>
      </c>
      <c r="D6" s="298" t="s">
        <v>4</v>
      </c>
      <c r="E6" s="298" t="s">
        <v>5</v>
      </c>
      <c r="F6" s="298" t="s">
        <v>6</v>
      </c>
      <c r="G6" s="298" t="s">
        <v>7</v>
      </c>
      <c r="H6" s="242" t="s">
        <v>92</v>
      </c>
      <c r="I6" s="243" t="s">
        <v>8</v>
      </c>
      <c r="J6" s="371" t="s">
        <v>9</v>
      </c>
      <c r="K6" s="372" t="s">
        <v>10</v>
      </c>
      <c r="L6" s="373" t="s">
        <v>220</v>
      </c>
      <c r="M6" s="368" t="s">
        <v>9</v>
      </c>
      <c r="N6" s="369" t="s">
        <v>10</v>
      </c>
      <c r="O6" s="370" t="s">
        <v>220</v>
      </c>
    </row>
    <row r="7" spans="1:15" s="9" customFormat="1" ht="15" x14ac:dyDescent="0.2">
      <c r="A7" s="205"/>
      <c r="B7" s="211">
        <v>11</v>
      </c>
      <c r="C7" s="211"/>
      <c r="D7" s="211"/>
      <c r="E7" s="211"/>
      <c r="F7" s="211"/>
      <c r="G7" s="211"/>
      <c r="H7" s="300" t="s">
        <v>11</v>
      </c>
      <c r="I7" s="303"/>
      <c r="J7" s="205"/>
      <c r="K7" s="206"/>
      <c r="L7" s="301"/>
      <c r="M7" s="302"/>
      <c r="N7" s="206"/>
      <c r="O7" s="206"/>
    </row>
    <row r="8" spans="1:15" s="9" customFormat="1" ht="15" x14ac:dyDescent="0.2">
      <c r="A8" s="15"/>
      <c r="B8" s="2"/>
      <c r="C8" s="5">
        <v>0</v>
      </c>
      <c r="D8" s="2"/>
      <c r="E8" s="2"/>
      <c r="F8" s="2"/>
      <c r="G8" s="2"/>
      <c r="H8" s="88" t="s">
        <v>12</v>
      </c>
      <c r="I8" s="102"/>
      <c r="J8" s="15"/>
      <c r="K8" s="6"/>
      <c r="L8" s="16"/>
      <c r="M8" s="244"/>
      <c r="N8" s="6"/>
      <c r="O8" s="6"/>
    </row>
    <row r="9" spans="1:15" s="9" customFormat="1" ht="15" x14ac:dyDescent="0.2">
      <c r="A9" s="15"/>
      <c r="B9" s="2"/>
      <c r="C9" s="2"/>
      <c r="D9" s="2">
        <v>0</v>
      </c>
      <c r="E9" s="2"/>
      <c r="F9" s="2"/>
      <c r="G9" s="2"/>
      <c r="H9" s="88" t="s">
        <v>13</v>
      </c>
      <c r="I9" s="102"/>
      <c r="J9" s="15"/>
      <c r="K9" s="6"/>
      <c r="L9" s="16"/>
      <c r="M9" s="244"/>
      <c r="N9" s="6"/>
      <c r="O9" s="6"/>
    </row>
    <row r="10" spans="1:1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102"/>
      <c r="J10" s="15"/>
      <c r="K10" s="6"/>
      <c r="L10" s="16"/>
      <c r="M10" s="203">
        <v>69518786</v>
      </c>
      <c r="N10" s="37">
        <v>70410043</v>
      </c>
      <c r="O10" s="37">
        <v>53196725.709999993</v>
      </c>
    </row>
    <row r="11" spans="1:15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89" t="s">
        <v>16</v>
      </c>
      <c r="I11" s="304" t="s">
        <v>15</v>
      </c>
      <c r="J11" s="98">
        <v>305</v>
      </c>
      <c r="K11" s="40">
        <v>232</v>
      </c>
      <c r="L11" s="99">
        <v>226</v>
      </c>
      <c r="M11" s="203"/>
      <c r="N11" s="37"/>
      <c r="O11" s="37"/>
    </row>
    <row r="12" spans="1:15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90" t="s">
        <v>16</v>
      </c>
      <c r="I12" s="138" t="s">
        <v>15</v>
      </c>
      <c r="J12" s="100">
        <v>305</v>
      </c>
      <c r="K12" s="41">
        <v>232</v>
      </c>
      <c r="L12" s="101">
        <v>226</v>
      </c>
      <c r="M12" s="235"/>
      <c r="N12" s="76"/>
      <c r="O12" s="76"/>
    </row>
    <row r="13" spans="1:15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89" t="s">
        <v>17</v>
      </c>
      <c r="I13" s="304"/>
      <c r="J13" s="98"/>
      <c r="K13" s="40"/>
      <c r="L13" s="99"/>
      <c r="M13" s="203"/>
      <c r="N13" s="37"/>
      <c r="O13" s="37"/>
    </row>
    <row r="14" spans="1:15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89" t="s">
        <v>134</v>
      </c>
      <c r="I14" s="304" t="s">
        <v>18</v>
      </c>
      <c r="J14" s="98">
        <v>1955</v>
      </c>
      <c r="K14" s="40">
        <v>2080</v>
      </c>
      <c r="L14" s="99">
        <v>1410</v>
      </c>
      <c r="M14" s="203">
        <v>160797783</v>
      </c>
      <c r="N14" s="37">
        <v>140415488</v>
      </c>
      <c r="O14" s="37">
        <v>114699966.03999999</v>
      </c>
    </row>
    <row r="15" spans="1:15" s="93" customFormat="1" ht="15" x14ac:dyDescent="0.25">
      <c r="A15" s="91"/>
      <c r="B15" s="79"/>
      <c r="C15" s="79"/>
      <c r="D15" s="79"/>
      <c r="E15" s="79"/>
      <c r="F15" s="79"/>
      <c r="G15" s="79">
        <v>5</v>
      </c>
      <c r="H15" s="79" t="s">
        <v>134</v>
      </c>
      <c r="I15" s="204" t="s">
        <v>18</v>
      </c>
      <c r="J15" s="367">
        <v>1955</v>
      </c>
      <c r="K15" s="299">
        <v>2080</v>
      </c>
      <c r="L15" s="101">
        <v>1410</v>
      </c>
      <c r="M15" s="193"/>
      <c r="N15" s="194"/>
      <c r="O15" s="194"/>
    </row>
    <row r="16" spans="1:15" ht="15" x14ac:dyDescent="0.3">
      <c r="A16" s="83"/>
      <c r="B16" s="79">
        <v>94</v>
      </c>
      <c r="C16" s="79"/>
      <c r="D16" s="79"/>
      <c r="E16" s="79"/>
      <c r="F16" s="79"/>
      <c r="G16" s="79"/>
      <c r="H16" s="82" t="s">
        <v>202</v>
      </c>
      <c r="I16" s="204"/>
      <c r="J16" s="83"/>
      <c r="K16" s="79"/>
      <c r="L16" s="86"/>
      <c r="M16" s="171"/>
      <c r="N16" s="79"/>
      <c r="O16" s="79"/>
    </row>
    <row r="17" spans="1:15" x14ac:dyDescent="0.25">
      <c r="A17" s="83"/>
      <c r="B17" s="79"/>
      <c r="C17" s="79">
        <v>10</v>
      </c>
      <c r="D17" s="79"/>
      <c r="E17" s="79"/>
      <c r="F17" s="79"/>
      <c r="G17" s="79"/>
      <c r="H17" s="170" t="s">
        <v>209</v>
      </c>
      <c r="I17" s="204"/>
      <c r="J17" s="83"/>
      <c r="K17" s="79"/>
      <c r="L17" s="86"/>
      <c r="M17" s="171"/>
      <c r="N17" s="79"/>
      <c r="O17" s="79"/>
    </row>
    <row r="18" spans="1:15" x14ac:dyDescent="0.25">
      <c r="A18" s="83"/>
      <c r="B18" s="79"/>
      <c r="C18" s="79"/>
      <c r="D18" s="79">
        <v>0</v>
      </c>
      <c r="E18" s="79"/>
      <c r="F18" s="79"/>
      <c r="G18" s="79"/>
      <c r="H18" s="79" t="s">
        <v>13</v>
      </c>
      <c r="I18" s="204"/>
      <c r="J18" s="83"/>
      <c r="K18" s="79"/>
      <c r="L18" s="86"/>
      <c r="M18" s="171"/>
      <c r="N18" s="79"/>
      <c r="O18" s="79"/>
    </row>
    <row r="19" spans="1:15" x14ac:dyDescent="0.25">
      <c r="A19" s="83"/>
      <c r="B19" s="79"/>
      <c r="C19" s="79"/>
      <c r="D19" s="79"/>
      <c r="E19" s="79">
        <v>1</v>
      </c>
      <c r="F19" s="79">
        <v>0</v>
      </c>
      <c r="G19" s="79"/>
      <c r="H19" s="170" t="s">
        <v>210</v>
      </c>
      <c r="I19" s="204"/>
      <c r="J19" s="83"/>
      <c r="K19" s="79"/>
      <c r="L19" s="86"/>
      <c r="M19" s="171"/>
      <c r="N19" s="79"/>
      <c r="O19" s="79"/>
    </row>
    <row r="20" spans="1:15" ht="30" x14ac:dyDescent="0.3">
      <c r="A20" s="83"/>
      <c r="B20" s="79"/>
      <c r="C20" s="79"/>
      <c r="D20" s="79"/>
      <c r="E20" s="79"/>
      <c r="F20" s="79"/>
      <c r="G20" s="79">
        <v>3</v>
      </c>
      <c r="H20" s="152" t="s">
        <v>211</v>
      </c>
      <c r="I20" s="204" t="s">
        <v>222</v>
      </c>
      <c r="J20" s="83">
        <v>0</v>
      </c>
      <c r="K20" s="40">
        <v>1215</v>
      </c>
      <c r="L20" s="86">
        <v>0</v>
      </c>
      <c r="M20" s="171"/>
      <c r="N20" s="37">
        <v>8799115</v>
      </c>
      <c r="O20" s="37">
        <v>890050</v>
      </c>
    </row>
    <row r="21" spans="1:15" ht="27" x14ac:dyDescent="0.25">
      <c r="A21" s="83"/>
      <c r="B21" s="79"/>
      <c r="C21" s="191">
        <v>11</v>
      </c>
      <c r="D21" s="79"/>
      <c r="E21" s="79"/>
      <c r="F21" s="79"/>
      <c r="G21" s="79"/>
      <c r="H21" s="170" t="s">
        <v>203</v>
      </c>
      <c r="I21" s="204"/>
      <c r="J21" s="83"/>
      <c r="K21" s="79"/>
      <c r="L21" s="86"/>
      <c r="M21" s="171"/>
      <c r="N21" s="79"/>
      <c r="O21" s="79"/>
    </row>
    <row r="22" spans="1:15" x14ac:dyDescent="0.25">
      <c r="A22" s="83"/>
      <c r="B22" s="79"/>
      <c r="C22" s="79"/>
      <c r="D22" s="79">
        <v>0</v>
      </c>
      <c r="E22" s="79"/>
      <c r="F22" s="79"/>
      <c r="G22" s="79"/>
      <c r="H22" s="79" t="s">
        <v>13</v>
      </c>
      <c r="I22" s="204"/>
      <c r="J22" s="83"/>
      <c r="K22" s="79"/>
      <c r="L22" s="86"/>
      <c r="M22" s="171"/>
      <c r="N22" s="79"/>
      <c r="O22" s="79"/>
    </row>
    <row r="23" spans="1:15" ht="27" x14ac:dyDescent="0.25">
      <c r="A23" s="83"/>
      <c r="B23" s="79"/>
      <c r="C23" s="79"/>
      <c r="D23" s="79"/>
      <c r="E23" s="79">
        <v>1</v>
      </c>
      <c r="F23" s="79">
        <v>0</v>
      </c>
      <c r="G23" s="79"/>
      <c r="H23" s="170" t="s">
        <v>204</v>
      </c>
      <c r="I23" s="204"/>
      <c r="J23" s="83"/>
      <c r="K23" s="79"/>
      <c r="L23" s="86"/>
      <c r="M23" s="171"/>
      <c r="N23" s="79"/>
      <c r="O23" s="79"/>
    </row>
    <row r="24" spans="1:15" ht="30" x14ac:dyDescent="0.3">
      <c r="A24" s="83"/>
      <c r="B24" s="79"/>
      <c r="C24" s="79"/>
      <c r="D24" s="79"/>
      <c r="E24" s="79"/>
      <c r="F24" s="79"/>
      <c r="G24" s="79">
        <v>1</v>
      </c>
      <c r="H24" s="152" t="s">
        <v>212</v>
      </c>
      <c r="I24" s="204" t="s">
        <v>22</v>
      </c>
      <c r="J24" s="83">
        <v>0</v>
      </c>
      <c r="K24" s="79">
        <v>38</v>
      </c>
      <c r="L24" s="86">
        <v>0</v>
      </c>
      <c r="M24" s="171"/>
      <c r="N24" s="37">
        <v>81980353</v>
      </c>
      <c r="O24" s="37">
        <v>81972439.120000005</v>
      </c>
    </row>
    <row r="25" spans="1:15" ht="27.75" thickBot="1" x14ac:dyDescent="0.3">
      <c r="A25" s="127"/>
      <c r="B25" s="80"/>
      <c r="C25" s="80"/>
      <c r="D25" s="80"/>
      <c r="E25" s="80"/>
      <c r="F25" s="80"/>
      <c r="G25" s="80">
        <v>2</v>
      </c>
      <c r="H25" s="163" t="s">
        <v>212</v>
      </c>
      <c r="I25" s="375" t="s">
        <v>22</v>
      </c>
      <c r="J25" s="127">
        <v>0</v>
      </c>
      <c r="K25" s="80">
        <v>38</v>
      </c>
      <c r="L25" s="97">
        <v>0</v>
      </c>
      <c r="M25" s="245"/>
      <c r="N25" s="80"/>
      <c r="O25" s="8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S37"/>
  <sheetViews>
    <sheetView view="pageBreakPreview" zoomScale="85" zoomScaleNormal="80" zoomScaleSheetLayoutView="85" workbookViewId="0">
      <selection activeCell="W5" sqref="W5:Y6"/>
    </sheetView>
  </sheetViews>
  <sheetFormatPr baseColWidth="10" defaultRowHeight="13.5" x14ac:dyDescent="0.25"/>
  <cols>
    <col min="1" max="1" width="3.7109375" style="78" bestFit="1" customWidth="1"/>
    <col min="2" max="2" width="4" style="118" bestFit="1" customWidth="1"/>
    <col min="3" max="7" width="4" style="78" bestFit="1" customWidth="1"/>
    <col min="8" max="8" width="74.28515625" style="78" customWidth="1"/>
    <col min="9" max="9" width="12.42578125" style="374" bestFit="1" customWidth="1"/>
    <col min="10" max="10" width="10" style="78" customWidth="1"/>
    <col min="11" max="11" width="11.28515625" style="78" customWidth="1"/>
    <col min="12" max="12" width="16.28515625" style="78" customWidth="1"/>
    <col min="13" max="22" width="13.42578125" style="78" hidden="1" customWidth="1"/>
    <col min="23" max="23" width="16.140625" style="78" customWidth="1"/>
    <col min="24" max="24" width="17.85546875" style="78" bestFit="1" customWidth="1"/>
    <col min="25" max="25" width="16.28515625" style="78" bestFit="1" customWidth="1"/>
    <col min="26" max="45" width="16.28515625" style="78" customWidth="1"/>
    <col min="46" max="16384" width="11.42578125" style="78"/>
  </cols>
  <sheetData>
    <row r="1" spans="1:4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</row>
    <row r="2" spans="1:4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8"/>
      <c r="AP2" s="348"/>
      <c r="AQ2" s="348"/>
      <c r="AR2" s="348"/>
      <c r="AS2" s="348"/>
    </row>
    <row r="3" spans="1:4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</row>
    <row r="4" spans="1:45" s="1" customFormat="1" ht="15.75" thickBot="1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70"/>
      <c r="M4" s="187"/>
      <c r="N4" s="187"/>
      <c r="O4" s="187"/>
      <c r="P4" s="187"/>
      <c r="Q4" s="187"/>
      <c r="R4" s="187"/>
      <c r="S4" s="187"/>
      <c r="T4" s="187"/>
      <c r="U4" s="187"/>
      <c r="V4" s="187"/>
    </row>
    <row r="5" spans="1:45" ht="15" customHeight="1" thickBot="1" x14ac:dyDescent="0.3">
      <c r="A5" s="417" t="s">
        <v>19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420" t="s">
        <v>105</v>
      </c>
      <c r="X5" s="421"/>
      <c r="Y5" s="421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</row>
    <row r="6" spans="1:45" ht="39.75" thickBot="1" x14ac:dyDescent="0.3">
      <c r="A6" s="297" t="s">
        <v>1</v>
      </c>
      <c r="B6" s="298" t="s">
        <v>2</v>
      </c>
      <c r="C6" s="298" t="s">
        <v>3</v>
      </c>
      <c r="D6" s="298" t="s">
        <v>4</v>
      </c>
      <c r="E6" s="298" t="s">
        <v>5</v>
      </c>
      <c r="F6" s="298" t="s">
        <v>6</v>
      </c>
      <c r="G6" s="298" t="s">
        <v>7</v>
      </c>
      <c r="H6" s="242" t="s">
        <v>92</v>
      </c>
      <c r="I6" s="243" t="s">
        <v>8</v>
      </c>
      <c r="J6" s="371" t="s">
        <v>9</v>
      </c>
      <c r="K6" s="372" t="s">
        <v>10</v>
      </c>
      <c r="L6" s="378" t="s">
        <v>220</v>
      </c>
      <c r="M6" s="250" t="s">
        <v>190</v>
      </c>
      <c r="N6" s="251" t="s">
        <v>191</v>
      </c>
      <c r="O6" s="251" t="s">
        <v>192</v>
      </c>
      <c r="P6" s="251" t="s">
        <v>193</v>
      </c>
      <c r="Q6" s="251" t="s">
        <v>194</v>
      </c>
      <c r="R6" s="251" t="s">
        <v>195</v>
      </c>
      <c r="S6" s="251" t="s">
        <v>196</v>
      </c>
      <c r="T6" s="251" t="s">
        <v>197</v>
      </c>
      <c r="U6" s="251" t="s">
        <v>198</v>
      </c>
      <c r="V6" s="251" t="s">
        <v>199</v>
      </c>
      <c r="W6" s="379" t="s">
        <v>9</v>
      </c>
      <c r="X6" s="380" t="s">
        <v>10</v>
      </c>
      <c r="Y6" s="381" t="s">
        <v>220</v>
      </c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</row>
    <row r="7" spans="1:45" s="81" customFormat="1" ht="15" x14ac:dyDescent="0.3">
      <c r="A7" s="205"/>
      <c r="B7" s="305">
        <v>11</v>
      </c>
      <c r="C7" s="211"/>
      <c r="D7" s="211"/>
      <c r="E7" s="211"/>
      <c r="F7" s="211"/>
      <c r="G7" s="211"/>
      <c r="H7" s="300" t="s">
        <v>11</v>
      </c>
      <c r="I7" s="303"/>
      <c r="J7" s="278"/>
      <c r="K7" s="279"/>
      <c r="L7" s="279"/>
      <c r="M7" s="278"/>
      <c r="N7" s="279"/>
      <c r="O7" s="279"/>
      <c r="P7" s="279"/>
      <c r="Q7" s="279"/>
      <c r="R7" s="279"/>
      <c r="S7" s="279"/>
      <c r="T7" s="279"/>
      <c r="U7" s="279"/>
      <c r="V7" s="279"/>
      <c r="W7" s="291"/>
      <c r="X7" s="292"/>
      <c r="Y7" s="292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</row>
    <row r="8" spans="1:45" s="81" customFormat="1" ht="15" x14ac:dyDescent="0.3">
      <c r="A8" s="15"/>
      <c r="B8" s="115"/>
      <c r="C8" s="5">
        <v>0</v>
      </c>
      <c r="D8" s="2"/>
      <c r="E8" s="2"/>
      <c r="F8" s="2"/>
      <c r="G8" s="2"/>
      <c r="H8" s="88" t="s">
        <v>12</v>
      </c>
      <c r="I8" s="102"/>
      <c r="J8" s="54"/>
      <c r="K8" s="7"/>
      <c r="L8" s="7"/>
      <c r="M8" s="54"/>
      <c r="N8" s="7"/>
      <c r="O8" s="7"/>
      <c r="P8" s="7"/>
      <c r="Q8" s="7"/>
      <c r="R8" s="7"/>
      <c r="S8" s="7"/>
      <c r="T8" s="7"/>
      <c r="U8" s="7"/>
      <c r="V8" s="7"/>
      <c r="W8" s="129"/>
      <c r="X8" s="38"/>
      <c r="Y8" s="38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6"/>
      <c r="AS8" s="376"/>
    </row>
    <row r="9" spans="1:45" s="81" customFormat="1" ht="15" x14ac:dyDescent="0.3">
      <c r="A9" s="15"/>
      <c r="B9" s="115"/>
      <c r="C9" s="2"/>
      <c r="D9" s="2">
        <v>0</v>
      </c>
      <c r="E9" s="2"/>
      <c r="F9" s="2"/>
      <c r="G9" s="2"/>
      <c r="H9" s="88" t="s">
        <v>13</v>
      </c>
      <c r="I9" s="102"/>
      <c r="J9" s="54"/>
      <c r="K9" s="7"/>
      <c r="L9" s="7"/>
      <c r="M9" s="54"/>
      <c r="N9" s="7"/>
      <c r="O9" s="7"/>
      <c r="P9" s="7"/>
      <c r="Q9" s="7"/>
      <c r="R9" s="7"/>
      <c r="S9" s="7"/>
      <c r="T9" s="7"/>
      <c r="U9" s="7"/>
      <c r="V9" s="7"/>
      <c r="W9" s="129"/>
      <c r="X9" s="38"/>
      <c r="Y9" s="38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6"/>
      <c r="AK9" s="376"/>
      <c r="AL9" s="376"/>
      <c r="AM9" s="376"/>
      <c r="AN9" s="376"/>
      <c r="AO9" s="376"/>
      <c r="AP9" s="376"/>
      <c r="AQ9" s="376"/>
      <c r="AR9" s="376"/>
      <c r="AS9" s="376"/>
    </row>
    <row r="10" spans="1:45" s="81" customFormat="1" ht="15" x14ac:dyDescent="0.3">
      <c r="A10" s="15"/>
      <c r="B10" s="115"/>
      <c r="C10" s="2"/>
      <c r="D10" s="2"/>
      <c r="E10" s="2">
        <v>1</v>
      </c>
      <c r="F10" s="2">
        <v>0</v>
      </c>
      <c r="G10" s="2"/>
      <c r="H10" s="88" t="s">
        <v>113</v>
      </c>
      <c r="I10" s="102"/>
      <c r="J10" s="54"/>
      <c r="K10" s="7"/>
      <c r="L10" s="7"/>
      <c r="M10" s="54"/>
      <c r="N10" s="7"/>
      <c r="O10" s="7"/>
      <c r="P10" s="7"/>
      <c r="Q10" s="7"/>
      <c r="R10" s="7"/>
      <c r="S10" s="7"/>
      <c r="T10" s="7"/>
      <c r="U10" s="7"/>
      <c r="V10" s="7"/>
      <c r="W10" s="314">
        <v>22640880</v>
      </c>
      <c r="X10" s="207">
        <v>22640880</v>
      </c>
      <c r="Y10" s="207">
        <v>15522531.459999999</v>
      </c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</row>
    <row r="11" spans="1:45" s="81" customFormat="1" ht="15" x14ac:dyDescent="0.3">
      <c r="A11" s="15">
        <v>4</v>
      </c>
      <c r="B11" s="115"/>
      <c r="C11" s="2"/>
      <c r="D11" s="2"/>
      <c r="E11" s="2"/>
      <c r="F11" s="2"/>
      <c r="G11" s="2">
        <v>1</v>
      </c>
      <c r="H11" s="139" t="s">
        <v>16</v>
      </c>
      <c r="I11" s="102" t="s">
        <v>15</v>
      </c>
      <c r="J11" s="54">
        <f t="shared" ref="J11:K11" si="0">+J12</f>
        <v>93</v>
      </c>
      <c r="K11" s="7">
        <f t="shared" si="0"/>
        <v>102</v>
      </c>
      <c r="L11" s="7">
        <v>5</v>
      </c>
      <c r="M11" s="54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7">
        <v>0</v>
      </c>
      <c r="V11" s="7">
        <v>1</v>
      </c>
      <c r="W11" s="315"/>
      <c r="X11" s="312"/>
      <c r="Y11" s="20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</row>
    <row r="12" spans="1:45" ht="15" x14ac:dyDescent="0.25">
      <c r="A12" s="15"/>
      <c r="B12" s="115"/>
      <c r="C12" s="2"/>
      <c r="D12" s="2"/>
      <c r="E12" s="3"/>
      <c r="F12" s="3"/>
      <c r="G12" s="3">
        <v>9</v>
      </c>
      <c r="H12" s="140" t="s">
        <v>16</v>
      </c>
      <c r="I12" s="108" t="s">
        <v>15</v>
      </c>
      <c r="J12" s="55">
        <v>93</v>
      </c>
      <c r="K12" s="8">
        <v>102</v>
      </c>
      <c r="L12" s="8">
        <v>5</v>
      </c>
      <c r="M12" s="55">
        <v>0</v>
      </c>
      <c r="N12" s="8">
        <v>0</v>
      </c>
      <c r="O12" s="8">
        <v>0</v>
      </c>
      <c r="P12" s="8">
        <v>0</v>
      </c>
      <c r="Q12" s="8"/>
      <c r="R12" s="8">
        <v>1</v>
      </c>
      <c r="S12" s="8">
        <v>0</v>
      </c>
      <c r="T12" s="8">
        <v>0</v>
      </c>
      <c r="U12" s="8">
        <v>0</v>
      </c>
      <c r="V12" s="8">
        <v>1</v>
      </c>
      <c r="W12" s="261"/>
      <c r="X12" s="260"/>
      <c r="Y12" s="20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</row>
    <row r="13" spans="1:45" ht="15" x14ac:dyDescent="0.3">
      <c r="A13" s="15"/>
      <c r="B13" s="115"/>
      <c r="C13" s="2">
        <v>1</v>
      </c>
      <c r="D13" s="2"/>
      <c r="E13" s="2"/>
      <c r="F13" s="2"/>
      <c r="G13" s="2"/>
      <c r="H13" s="139" t="s">
        <v>82</v>
      </c>
      <c r="I13" s="102"/>
      <c r="J13" s="54"/>
      <c r="K13" s="7"/>
      <c r="L13" s="7"/>
      <c r="M13" s="54"/>
      <c r="N13" s="7"/>
      <c r="O13" s="7"/>
      <c r="P13" s="7"/>
      <c r="Q13" s="7"/>
      <c r="R13" s="7"/>
      <c r="S13" s="7"/>
      <c r="T13" s="7"/>
      <c r="U13" s="7"/>
      <c r="V13" s="7"/>
      <c r="W13" s="129"/>
      <c r="X13" s="38"/>
      <c r="Y13" s="20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</row>
    <row r="14" spans="1:45" ht="15" x14ac:dyDescent="0.3">
      <c r="A14" s="15"/>
      <c r="B14" s="115"/>
      <c r="C14" s="2"/>
      <c r="D14" s="2">
        <v>0</v>
      </c>
      <c r="E14" s="3"/>
      <c r="F14" s="3"/>
      <c r="G14" s="3"/>
      <c r="H14" s="139" t="s">
        <v>13</v>
      </c>
      <c r="I14" s="108"/>
      <c r="J14" s="55"/>
      <c r="K14" s="8"/>
      <c r="L14" s="8"/>
      <c r="M14" s="55"/>
      <c r="N14" s="8"/>
      <c r="O14" s="8"/>
      <c r="P14" s="8"/>
      <c r="Q14" s="8"/>
      <c r="R14" s="8"/>
      <c r="S14" s="8"/>
      <c r="T14" s="8"/>
      <c r="U14" s="8"/>
      <c r="V14" s="8"/>
      <c r="W14" s="261"/>
      <c r="X14" s="260"/>
      <c r="Y14" s="20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</row>
    <row r="15" spans="1:45" ht="15" x14ac:dyDescent="0.3">
      <c r="A15" s="15"/>
      <c r="B15" s="115"/>
      <c r="C15" s="2"/>
      <c r="D15" s="2"/>
      <c r="E15" s="3">
        <v>1</v>
      </c>
      <c r="F15" s="3"/>
      <c r="G15" s="2"/>
      <c r="H15" s="139" t="s">
        <v>143</v>
      </c>
      <c r="I15" s="108"/>
      <c r="J15" s="54"/>
      <c r="K15" s="7"/>
      <c r="L15" s="7"/>
      <c r="M15" s="54"/>
      <c r="N15" s="7"/>
      <c r="O15" s="7"/>
      <c r="P15" s="7"/>
      <c r="Q15" s="7"/>
      <c r="R15" s="7"/>
      <c r="S15" s="7"/>
      <c r="T15" s="7"/>
      <c r="U15" s="7"/>
      <c r="V15" s="7"/>
      <c r="W15" s="314">
        <v>10240000</v>
      </c>
      <c r="X15" s="207">
        <v>240000</v>
      </c>
      <c r="Y15" s="207">
        <v>0</v>
      </c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</row>
    <row r="16" spans="1:45" s="81" customFormat="1" ht="15" x14ac:dyDescent="0.3">
      <c r="A16" s="15">
        <v>4</v>
      </c>
      <c r="B16" s="115"/>
      <c r="C16" s="2"/>
      <c r="D16" s="2"/>
      <c r="E16" s="2"/>
      <c r="F16" s="2"/>
      <c r="G16" s="2">
        <v>1</v>
      </c>
      <c r="H16" s="139" t="s">
        <v>81</v>
      </c>
      <c r="I16" s="110" t="s">
        <v>22</v>
      </c>
      <c r="J16" s="54">
        <f t="shared" ref="J16:K16" si="1">+J17</f>
        <v>11</v>
      </c>
      <c r="K16" s="7">
        <f t="shared" si="1"/>
        <v>11</v>
      </c>
      <c r="L16" s="7">
        <v>0</v>
      </c>
      <c r="M16" s="54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197">
        <v>0</v>
      </c>
      <c r="W16" s="315"/>
      <c r="X16" s="312"/>
      <c r="Y16" s="20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</row>
    <row r="17" spans="1:45" ht="15" x14ac:dyDescent="0.25">
      <c r="A17" s="15"/>
      <c r="B17" s="115"/>
      <c r="C17" s="2"/>
      <c r="D17" s="2"/>
      <c r="E17" s="3"/>
      <c r="F17" s="3"/>
      <c r="G17" s="3">
        <v>2</v>
      </c>
      <c r="H17" s="140" t="s">
        <v>81</v>
      </c>
      <c r="I17" s="111" t="s">
        <v>22</v>
      </c>
      <c r="J17" s="55">
        <v>11</v>
      </c>
      <c r="K17" s="8">
        <v>11</v>
      </c>
      <c r="L17" s="8">
        <v>0</v>
      </c>
      <c r="M17" s="55">
        <v>0</v>
      </c>
      <c r="N17" s="8">
        <v>0</v>
      </c>
      <c r="O17" s="8">
        <v>0</v>
      </c>
      <c r="P17" s="8">
        <v>0</v>
      </c>
      <c r="Q17" s="8"/>
      <c r="R17" s="8"/>
      <c r="S17" s="8">
        <v>0</v>
      </c>
      <c r="T17" s="8">
        <v>0</v>
      </c>
      <c r="U17" s="8">
        <v>0</v>
      </c>
      <c r="V17" s="8">
        <v>0</v>
      </c>
      <c r="W17" s="261"/>
      <c r="X17" s="260"/>
      <c r="Y17" s="20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</row>
    <row r="18" spans="1:45" ht="15" x14ac:dyDescent="0.3">
      <c r="A18" s="15"/>
      <c r="B18" s="115"/>
      <c r="C18" s="2"/>
      <c r="D18" s="2"/>
      <c r="E18" s="2">
        <v>2</v>
      </c>
      <c r="F18" s="3"/>
      <c r="G18" s="3"/>
      <c r="H18" s="139" t="s">
        <v>137</v>
      </c>
      <c r="I18" s="108"/>
      <c r="J18" s="55"/>
      <c r="K18" s="8"/>
      <c r="L18" s="8"/>
      <c r="M18" s="55"/>
      <c r="N18" s="8"/>
      <c r="O18" s="8"/>
      <c r="P18" s="8"/>
      <c r="Q18" s="8"/>
      <c r="R18" s="8"/>
      <c r="S18" s="8"/>
      <c r="T18" s="8"/>
      <c r="U18" s="8"/>
      <c r="V18" s="8"/>
      <c r="W18" s="314">
        <v>1253705236</v>
      </c>
      <c r="X18" s="207">
        <v>1166735391</v>
      </c>
      <c r="Y18" s="207">
        <v>1040453778.8799999</v>
      </c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</row>
    <row r="19" spans="1:45" s="81" customFormat="1" ht="15" x14ac:dyDescent="0.3">
      <c r="A19" s="91">
        <v>4</v>
      </c>
      <c r="B19" s="116"/>
      <c r="C19" s="82"/>
      <c r="D19" s="82"/>
      <c r="E19" s="82"/>
      <c r="F19" s="82"/>
      <c r="G19" s="2">
        <v>1</v>
      </c>
      <c r="H19" s="139" t="s">
        <v>136</v>
      </c>
      <c r="I19" s="110" t="s">
        <v>18</v>
      </c>
      <c r="J19" s="308">
        <f>+J20</f>
        <v>5932</v>
      </c>
      <c r="K19" s="197">
        <f>+K20</f>
        <v>5932</v>
      </c>
      <c r="L19" s="197">
        <v>4885</v>
      </c>
      <c r="M19" s="308">
        <v>0</v>
      </c>
      <c r="N19" s="197">
        <v>206</v>
      </c>
      <c r="O19" s="197">
        <v>262</v>
      </c>
      <c r="P19" s="197">
        <v>732</v>
      </c>
      <c r="Q19" s="197">
        <v>462</v>
      </c>
      <c r="R19" s="197">
        <v>697</v>
      </c>
      <c r="S19" s="197">
        <v>832</v>
      </c>
      <c r="T19" s="197">
        <v>446</v>
      </c>
      <c r="U19" s="197">
        <v>231</v>
      </c>
      <c r="V19" s="197">
        <v>746</v>
      </c>
      <c r="W19" s="315"/>
      <c r="X19" s="312"/>
      <c r="Y19" s="20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</row>
    <row r="20" spans="1:45" ht="15" x14ac:dyDescent="0.25">
      <c r="A20" s="92"/>
      <c r="B20" s="117"/>
      <c r="C20" s="79"/>
      <c r="D20" s="79"/>
      <c r="E20" s="79"/>
      <c r="F20" s="79"/>
      <c r="G20" s="3">
        <v>2</v>
      </c>
      <c r="H20" s="140" t="s">
        <v>144</v>
      </c>
      <c r="I20" s="111" t="s">
        <v>18</v>
      </c>
      <c r="J20" s="309">
        <v>5932</v>
      </c>
      <c r="K20" s="196">
        <v>5932</v>
      </c>
      <c r="L20" s="8">
        <v>4885</v>
      </c>
      <c r="M20" s="309">
        <v>0</v>
      </c>
      <c r="N20" s="196">
        <v>206</v>
      </c>
      <c r="O20" s="196">
        <v>262</v>
      </c>
      <c r="P20" s="196">
        <v>732</v>
      </c>
      <c r="Q20" s="196">
        <v>462</v>
      </c>
      <c r="R20" s="196">
        <v>697</v>
      </c>
      <c r="S20" s="196">
        <v>832</v>
      </c>
      <c r="T20" s="196">
        <v>446</v>
      </c>
      <c r="U20" s="196">
        <v>231</v>
      </c>
      <c r="V20" s="196">
        <v>746</v>
      </c>
      <c r="W20" s="316"/>
      <c r="X20" s="313"/>
      <c r="Y20" s="20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</row>
    <row r="21" spans="1:45" ht="15" x14ac:dyDescent="0.3">
      <c r="A21" s="92"/>
      <c r="B21" s="117"/>
      <c r="C21" s="82">
        <v>2</v>
      </c>
      <c r="D21" s="82"/>
      <c r="E21" s="82"/>
      <c r="F21" s="82"/>
      <c r="G21" s="79"/>
      <c r="H21" s="141" t="s">
        <v>83</v>
      </c>
      <c r="I21" s="204"/>
      <c r="J21" s="309"/>
      <c r="K21" s="196"/>
      <c r="L21" s="196"/>
      <c r="M21" s="309"/>
      <c r="N21" s="196"/>
      <c r="O21" s="196"/>
      <c r="P21" s="196"/>
      <c r="Q21" s="196"/>
      <c r="R21" s="196"/>
      <c r="S21" s="196"/>
      <c r="T21" s="196"/>
      <c r="U21" s="196"/>
      <c r="V21" s="196"/>
      <c r="W21" s="316"/>
      <c r="X21" s="313"/>
      <c r="Y21" s="20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7"/>
      <c r="AN21" s="377"/>
      <c r="AO21" s="377"/>
      <c r="AP21" s="377"/>
      <c r="AQ21" s="377"/>
      <c r="AR21" s="377"/>
      <c r="AS21" s="377"/>
    </row>
    <row r="22" spans="1:45" ht="15" x14ac:dyDescent="0.3">
      <c r="A22" s="92"/>
      <c r="B22" s="117"/>
      <c r="C22" s="82"/>
      <c r="D22" s="82">
        <v>0</v>
      </c>
      <c r="E22" s="82"/>
      <c r="F22" s="82"/>
      <c r="G22" s="79"/>
      <c r="H22" s="139" t="s">
        <v>13</v>
      </c>
      <c r="I22" s="204"/>
      <c r="J22" s="309"/>
      <c r="K22" s="196"/>
      <c r="L22" s="196"/>
      <c r="M22" s="309"/>
      <c r="N22" s="196"/>
      <c r="O22" s="196"/>
      <c r="P22" s="196"/>
      <c r="Q22" s="196"/>
      <c r="R22" s="196"/>
      <c r="S22" s="196"/>
      <c r="T22" s="196"/>
      <c r="U22" s="196"/>
      <c r="V22" s="196"/>
      <c r="W22" s="316"/>
      <c r="X22" s="313"/>
      <c r="Y22" s="20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</row>
    <row r="23" spans="1:45" ht="15" x14ac:dyDescent="0.3">
      <c r="A23" s="92"/>
      <c r="B23" s="117"/>
      <c r="C23" s="82"/>
      <c r="D23" s="82"/>
      <c r="E23" s="82">
        <v>1</v>
      </c>
      <c r="F23" s="82"/>
      <c r="G23" s="79"/>
      <c r="H23" s="139" t="s">
        <v>145</v>
      </c>
      <c r="I23" s="204"/>
      <c r="J23" s="309"/>
      <c r="K23" s="196"/>
      <c r="L23" s="196"/>
      <c r="M23" s="309"/>
      <c r="N23" s="196"/>
      <c r="O23" s="196"/>
      <c r="P23" s="196"/>
      <c r="Q23" s="196"/>
      <c r="R23" s="196"/>
      <c r="S23" s="196"/>
      <c r="T23" s="196"/>
      <c r="U23" s="196"/>
      <c r="V23" s="196"/>
      <c r="W23" s="314">
        <v>10000000</v>
      </c>
      <c r="X23" s="207">
        <v>2950939</v>
      </c>
      <c r="Y23" s="207">
        <v>1511330.6</v>
      </c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</row>
    <row r="24" spans="1:45" s="81" customFormat="1" ht="15" x14ac:dyDescent="0.3">
      <c r="A24" s="91">
        <v>4</v>
      </c>
      <c r="B24" s="116"/>
      <c r="C24" s="82"/>
      <c r="D24" s="82"/>
      <c r="E24" s="82"/>
      <c r="F24" s="82"/>
      <c r="G24" s="82">
        <v>1</v>
      </c>
      <c r="H24" s="141" t="s">
        <v>84</v>
      </c>
      <c r="I24" s="110" t="s">
        <v>22</v>
      </c>
      <c r="J24" s="308">
        <f t="shared" ref="J24:K24" si="2">J25</f>
        <v>10</v>
      </c>
      <c r="K24" s="197">
        <f t="shared" si="2"/>
        <v>10</v>
      </c>
      <c r="L24" s="197">
        <v>5</v>
      </c>
      <c r="M24" s="308">
        <v>0</v>
      </c>
      <c r="N24" s="197">
        <v>0</v>
      </c>
      <c r="O24" s="197">
        <v>0</v>
      </c>
      <c r="P24" s="197">
        <v>0</v>
      </c>
      <c r="Q24" s="197">
        <v>2</v>
      </c>
      <c r="R24" s="197">
        <v>0</v>
      </c>
      <c r="S24" s="197">
        <v>0</v>
      </c>
      <c r="T24" s="197">
        <v>0</v>
      </c>
      <c r="U24" s="197">
        <v>0</v>
      </c>
      <c r="V24" s="197">
        <v>3</v>
      </c>
      <c r="W24" s="315"/>
      <c r="X24" s="312"/>
      <c r="Y24" s="20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</row>
    <row r="25" spans="1:45" ht="15" x14ac:dyDescent="0.25">
      <c r="A25" s="92"/>
      <c r="B25" s="117"/>
      <c r="C25" s="79"/>
      <c r="D25" s="79"/>
      <c r="E25" s="79"/>
      <c r="F25" s="79"/>
      <c r="G25" s="79">
        <v>4</v>
      </c>
      <c r="H25" s="119" t="s">
        <v>146</v>
      </c>
      <c r="I25" s="111" t="s">
        <v>22</v>
      </c>
      <c r="J25" s="309">
        <v>10</v>
      </c>
      <c r="K25" s="196">
        <v>10</v>
      </c>
      <c r="L25" s="8">
        <v>5</v>
      </c>
      <c r="M25" s="309">
        <v>0</v>
      </c>
      <c r="N25" s="196">
        <v>0</v>
      </c>
      <c r="O25" s="196">
        <v>0</v>
      </c>
      <c r="P25" s="196">
        <v>0</v>
      </c>
      <c r="Q25" s="196">
        <v>2</v>
      </c>
      <c r="R25" s="196"/>
      <c r="S25" s="196">
        <v>0</v>
      </c>
      <c r="T25" s="196"/>
      <c r="U25" s="196">
        <v>0</v>
      </c>
      <c r="V25" s="196">
        <v>3</v>
      </c>
      <c r="W25" s="315"/>
      <c r="X25" s="312"/>
      <c r="Y25" s="20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377"/>
    </row>
    <row r="26" spans="1:45" ht="15" customHeight="1" x14ac:dyDescent="0.3">
      <c r="A26" s="92"/>
      <c r="B26" s="117"/>
      <c r="C26" s="79"/>
      <c r="D26" s="79"/>
      <c r="E26" s="82">
        <v>2</v>
      </c>
      <c r="F26" s="79"/>
      <c r="G26" s="79"/>
      <c r="H26" s="141" t="s">
        <v>138</v>
      </c>
      <c r="I26" s="204"/>
      <c r="J26" s="309"/>
      <c r="K26" s="196"/>
      <c r="L26" s="196"/>
      <c r="M26" s="309"/>
      <c r="N26" s="196"/>
      <c r="O26" s="196"/>
      <c r="P26" s="196"/>
      <c r="Q26" s="196"/>
      <c r="R26" s="196"/>
      <c r="S26" s="196"/>
      <c r="T26" s="196"/>
      <c r="U26" s="196"/>
      <c r="V26" s="196"/>
      <c r="W26" s="314">
        <v>430457884</v>
      </c>
      <c r="X26" s="207">
        <v>395759462</v>
      </c>
      <c r="Y26" s="207">
        <v>344706313.01000005</v>
      </c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</row>
    <row r="27" spans="1:45" s="81" customFormat="1" ht="15" x14ac:dyDescent="0.3">
      <c r="A27" s="91">
        <v>4</v>
      </c>
      <c r="B27" s="116"/>
      <c r="C27" s="82"/>
      <c r="D27" s="82"/>
      <c r="E27" s="82"/>
      <c r="F27" s="82"/>
      <c r="G27" s="82">
        <v>1</v>
      </c>
      <c r="H27" s="141" t="s">
        <v>147</v>
      </c>
      <c r="I27" s="110" t="s">
        <v>18</v>
      </c>
      <c r="J27" s="308">
        <f t="shared" ref="J27:K27" si="3">J28</f>
        <v>4195</v>
      </c>
      <c r="K27" s="197">
        <f t="shared" si="3"/>
        <v>4195</v>
      </c>
      <c r="L27" s="197">
        <v>3279</v>
      </c>
      <c r="M27" s="308">
        <v>0</v>
      </c>
      <c r="N27" s="197">
        <v>223</v>
      </c>
      <c r="O27" s="197">
        <v>293</v>
      </c>
      <c r="P27" s="197">
        <v>521</v>
      </c>
      <c r="Q27" s="197">
        <v>405</v>
      </c>
      <c r="R27" s="197">
        <v>382</v>
      </c>
      <c r="S27" s="197">
        <v>651</v>
      </c>
      <c r="T27" s="197">
        <v>155</v>
      </c>
      <c r="U27" s="197">
        <v>94</v>
      </c>
      <c r="V27" s="197">
        <v>424</v>
      </c>
      <c r="W27" s="315"/>
      <c r="X27" s="207"/>
      <c r="Y27" s="20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377"/>
    </row>
    <row r="28" spans="1:45" ht="15" x14ac:dyDescent="0.25">
      <c r="A28" s="92"/>
      <c r="B28" s="117"/>
      <c r="C28" s="79"/>
      <c r="D28" s="79"/>
      <c r="E28" s="79"/>
      <c r="F28" s="79"/>
      <c r="G28" s="79">
        <v>2</v>
      </c>
      <c r="H28" s="119" t="s">
        <v>147</v>
      </c>
      <c r="I28" s="111" t="s">
        <v>18</v>
      </c>
      <c r="J28" s="309">
        <v>4195</v>
      </c>
      <c r="K28" s="196">
        <v>4195</v>
      </c>
      <c r="L28" s="8">
        <v>3279</v>
      </c>
      <c r="M28" s="309">
        <v>0</v>
      </c>
      <c r="N28" s="196">
        <v>223</v>
      </c>
      <c r="O28" s="196">
        <v>293</v>
      </c>
      <c r="P28" s="196">
        <v>521</v>
      </c>
      <c r="Q28" s="196">
        <v>405</v>
      </c>
      <c r="R28" s="196">
        <v>382</v>
      </c>
      <c r="S28" s="196">
        <v>651</v>
      </c>
      <c r="T28" s="196">
        <v>155</v>
      </c>
      <c r="U28" s="196">
        <v>94</v>
      </c>
      <c r="V28" s="196">
        <v>424</v>
      </c>
      <c r="W28" s="316"/>
      <c r="X28" s="207"/>
      <c r="Y28" s="20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77"/>
    </row>
    <row r="29" spans="1:45" ht="15" x14ac:dyDescent="0.25">
      <c r="A29" s="83"/>
      <c r="B29" s="115">
        <v>13</v>
      </c>
      <c r="C29" s="2"/>
      <c r="D29" s="2"/>
      <c r="E29" s="2"/>
      <c r="F29" s="2"/>
      <c r="G29" s="2"/>
      <c r="H29" s="88" t="s">
        <v>205</v>
      </c>
      <c r="I29" s="102"/>
      <c r="J29" s="310"/>
      <c r="K29" s="311"/>
      <c r="L29" s="311"/>
      <c r="M29" s="310"/>
      <c r="N29" s="311"/>
      <c r="O29" s="311"/>
      <c r="P29" s="311"/>
      <c r="Q29" s="311"/>
      <c r="R29" s="311"/>
      <c r="S29" s="311"/>
      <c r="T29" s="311"/>
      <c r="U29" s="311"/>
      <c r="V29" s="311"/>
      <c r="W29" s="129"/>
      <c r="X29" s="207"/>
      <c r="Y29" s="20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377"/>
    </row>
    <row r="30" spans="1:45" ht="15" x14ac:dyDescent="0.25">
      <c r="A30" s="83"/>
      <c r="B30" s="115"/>
      <c r="C30" s="5">
        <v>0</v>
      </c>
      <c r="D30" s="2"/>
      <c r="E30" s="2"/>
      <c r="F30" s="2"/>
      <c r="G30" s="2"/>
      <c r="H30" s="88" t="s">
        <v>12</v>
      </c>
      <c r="I30" s="102"/>
      <c r="J30" s="54"/>
      <c r="K30" s="7"/>
      <c r="L30" s="7"/>
      <c r="M30" s="54"/>
      <c r="N30" s="7"/>
      <c r="O30" s="7"/>
      <c r="P30" s="7"/>
      <c r="Q30" s="7"/>
      <c r="R30" s="7"/>
      <c r="S30" s="7"/>
      <c r="T30" s="7"/>
      <c r="U30" s="7"/>
      <c r="V30" s="7"/>
      <c r="W30" s="129"/>
      <c r="X30" s="207"/>
      <c r="Y30" s="20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7"/>
      <c r="AL30" s="377"/>
      <c r="AM30" s="377"/>
      <c r="AN30" s="377"/>
      <c r="AO30" s="377"/>
      <c r="AP30" s="377"/>
      <c r="AQ30" s="377"/>
      <c r="AR30" s="377"/>
      <c r="AS30" s="377"/>
    </row>
    <row r="31" spans="1:45" ht="15" x14ac:dyDescent="0.25">
      <c r="A31" s="83"/>
      <c r="B31" s="115"/>
      <c r="C31" s="2"/>
      <c r="D31" s="2">
        <v>0</v>
      </c>
      <c r="E31" s="2"/>
      <c r="F31" s="2"/>
      <c r="G31" s="2"/>
      <c r="H31" s="88" t="s">
        <v>13</v>
      </c>
      <c r="I31" s="102"/>
      <c r="J31" s="54"/>
      <c r="K31" s="7"/>
      <c r="L31" s="7"/>
      <c r="M31" s="54"/>
      <c r="N31" s="7"/>
      <c r="O31" s="7"/>
      <c r="P31" s="7"/>
      <c r="Q31" s="7"/>
      <c r="R31" s="7"/>
      <c r="S31" s="7"/>
      <c r="T31" s="7"/>
      <c r="U31" s="7"/>
      <c r="V31" s="7"/>
      <c r="W31" s="129"/>
      <c r="X31" s="207"/>
      <c r="Y31" s="20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  <c r="AJ31" s="377"/>
      <c r="AK31" s="377"/>
      <c r="AL31" s="377"/>
      <c r="AM31" s="377"/>
      <c r="AN31" s="377"/>
      <c r="AO31" s="377"/>
      <c r="AP31" s="377"/>
      <c r="AQ31" s="377"/>
      <c r="AR31" s="377"/>
      <c r="AS31" s="377"/>
    </row>
    <row r="32" spans="1:45" ht="30" x14ac:dyDescent="0.25">
      <c r="A32" s="83"/>
      <c r="B32" s="115"/>
      <c r="C32" s="2"/>
      <c r="D32" s="2"/>
      <c r="E32" s="2">
        <v>4</v>
      </c>
      <c r="F32" s="2">
        <v>0</v>
      </c>
      <c r="G32" s="2"/>
      <c r="H32" s="88" t="s">
        <v>206</v>
      </c>
      <c r="I32" s="102"/>
      <c r="J32" s="54"/>
      <c r="K32" s="7"/>
      <c r="L32" s="7"/>
      <c r="M32" s="54"/>
      <c r="N32" s="7"/>
      <c r="O32" s="7"/>
      <c r="P32" s="7"/>
      <c r="Q32" s="7"/>
      <c r="R32" s="7"/>
      <c r="S32" s="7"/>
      <c r="T32" s="7"/>
      <c r="U32" s="7"/>
      <c r="V32" s="7"/>
      <c r="W32" s="314"/>
      <c r="X32" s="207">
        <v>25000000</v>
      </c>
      <c r="Y32" s="207">
        <v>20981093.969999999</v>
      </c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  <c r="AJ32" s="377"/>
      <c r="AK32" s="377"/>
      <c r="AL32" s="377"/>
      <c r="AM32" s="377"/>
      <c r="AN32" s="377"/>
      <c r="AO32" s="377"/>
      <c r="AP32" s="377"/>
      <c r="AQ32" s="377"/>
      <c r="AR32" s="377"/>
      <c r="AS32" s="377"/>
    </row>
    <row r="33" spans="1:45" ht="30" x14ac:dyDescent="0.3">
      <c r="A33" s="83"/>
      <c r="B33" s="115"/>
      <c r="C33" s="2"/>
      <c r="D33" s="2"/>
      <c r="E33" s="2"/>
      <c r="F33" s="2"/>
      <c r="G33" s="2">
        <v>1</v>
      </c>
      <c r="H33" s="139" t="s">
        <v>207</v>
      </c>
      <c r="I33" s="102" t="s">
        <v>37</v>
      </c>
      <c r="J33" s="54">
        <f>+J34</f>
        <v>0</v>
      </c>
      <c r="K33" s="7">
        <f>+K34</f>
        <v>56132</v>
      </c>
      <c r="L33" s="7">
        <v>53566</v>
      </c>
      <c r="M33" s="54">
        <v>0</v>
      </c>
      <c r="N33" s="7">
        <v>0</v>
      </c>
      <c r="O33" s="7">
        <v>0</v>
      </c>
      <c r="P33" s="7">
        <v>0</v>
      </c>
      <c r="Q33" s="7">
        <v>0</v>
      </c>
      <c r="R33" s="7">
        <v>20670</v>
      </c>
      <c r="S33" s="7">
        <v>19538</v>
      </c>
      <c r="T33" s="7">
        <v>0</v>
      </c>
      <c r="U33" s="7">
        <v>0</v>
      </c>
      <c r="V33" s="7">
        <v>305</v>
      </c>
      <c r="W33" s="315"/>
      <c r="X33" s="312"/>
      <c r="Y33" s="20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7"/>
      <c r="AL33" s="377"/>
      <c r="AM33" s="377"/>
      <c r="AN33" s="377"/>
      <c r="AO33" s="377"/>
      <c r="AP33" s="377"/>
      <c r="AQ33" s="377"/>
      <c r="AR33" s="377"/>
      <c r="AS33" s="377"/>
    </row>
    <row r="34" spans="1:45" ht="27" x14ac:dyDescent="0.25">
      <c r="A34" s="83"/>
      <c r="B34" s="115"/>
      <c r="C34" s="2"/>
      <c r="D34" s="2"/>
      <c r="E34" s="3"/>
      <c r="F34" s="3"/>
      <c r="G34" s="3">
        <v>2</v>
      </c>
      <c r="H34" s="140" t="s">
        <v>207</v>
      </c>
      <c r="I34" s="108" t="s">
        <v>37</v>
      </c>
      <c r="J34" s="55">
        <v>0</v>
      </c>
      <c r="K34" s="8">
        <v>56132</v>
      </c>
      <c r="L34" s="8">
        <v>53566</v>
      </c>
      <c r="M34" s="55"/>
      <c r="N34" s="8">
        <v>0</v>
      </c>
      <c r="O34" s="8">
        <v>0</v>
      </c>
      <c r="P34" s="8">
        <v>0</v>
      </c>
      <c r="Q34" s="8">
        <v>0</v>
      </c>
      <c r="R34" s="8">
        <v>20670</v>
      </c>
      <c r="S34" s="8">
        <v>19538</v>
      </c>
      <c r="T34" s="8">
        <v>0</v>
      </c>
      <c r="U34" s="8">
        <v>0</v>
      </c>
      <c r="V34" s="8">
        <v>305</v>
      </c>
      <c r="W34" s="261"/>
      <c r="X34" s="260"/>
      <c r="Y34" s="20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77"/>
      <c r="AN34" s="377"/>
      <c r="AO34" s="377"/>
      <c r="AP34" s="377"/>
      <c r="AQ34" s="377"/>
      <c r="AR34" s="377"/>
      <c r="AS34" s="377"/>
    </row>
    <row r="35" spans="1:45" ht="27" x14ac:dyDescent="0.25">
      <c r="A35" s="83"/>
      <c r="B35" s="79"/>
      <c r="C35" s="79"/>
      <c r="D35" s="79"/>
      <c r="E35" s="79">
        <v>1</v>
      </c>
      <c r="F35" s="79">
        <v>0</v>
      </c>
      <c r="G35" s="79"/>
      <c r="H35" s="170" t="s">
        <v>204</v>
      </c>
      <c r="I35" s="204"/>
      <c r="J35" s="255"/>
      <c r="K35" s="201"/>
      <c r="L35" s="201"/>
      <c r="M35" s="255"/>
      <c r="N35" s="201"/>
      <c r="O35" s="201"/>
      <c r="P35" s="201"/>
      <c r="Q35" s="201"/>
      <c r="R35" s="201"/>
      <c r="S35" s="201"/>
      <c r="T35" s="201"/>
      <c r="U35" s="201"/>
      <c r="V35" s="201"/>
      <c r="W35" s="263"/>
      <c r="X35" s="264"/>
      <c r="Y35" s="20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</row>
    <row r="36" spans="1:45" ht="30" x14ac:dyDescent="0.3">
      <c r="A36" s="83"/>
      <c r="B36" s="79"/>
      <c r="C36" s="79"/>
      <c r="D36" s="79"/>
      <c r="E36" s="79"/>
      <c r="F36" s="79"/>
      <c r="G36" s="79">
        <v>1</v>
      </c>
      <c r="H36" s="152" t="s">
        <v>208</v>
      </c>
      <c r="I36" s="204" t="s">
        <v>22</v>
      </c>
      <c r="J36" s="255">
        <v>0</v>
      </c>
      <c r="K36" s="201">
        <f>+K37</f>
        <v>81</v>
      </c>
      <c r="L36" s="201">
        <v>41</v>
      </c>
      <c r="M36" s="255">
        <v>0</v>
      </c>
      <c r="N36" s="201">
        <v>0</v>
      </c>
      <c r="O36" s="201">
        <v>0</v>
      </c>
      <c r="P36" s="201">
        <v>0</v>
      </c>
      <c r="Q36" s="201">
        <v>10</v>
      </c>
      <c r="R36" s="201">
        <v>7</v>
      </c>
      <c r="S36" s="201">
        <v>3</v>
      </c>
      <c r="T36" s="201">
        <v>19</v>
      </c>
      <c r="U36" s="201">
        <v>2</v>
      </c>
      <c r="V36" s="201">
        <v>0</v>
      </c>
      <c r="W36" s="207">
        <v>0</v>
      </c>
      <c r="X36" s="207">
        <v>138717328</v>
      </c>
      <c r="Y36" s="207">
        <v>119820843.94000001</v>
      </c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377"/>
      <c r="AL36" s="377"/>
      <c r="AM36" s="377"/>
      <c r="AN36" s="377"/>
      <c r="AO36" s="377"/>
      <c r="AP36" s="377"/>
      <c r="AQ36" s="377"/>
      <c r="AR36" s="377"/>
      <c r="AS36" s="377"/>
    </row>
    <row r="37" spans="1:45" ht="27.75" thickBot="1" x14ac:dyDescent="0.3">
      <c r="A37" s="127"/>
      <c r="B37" s="80"/>
      <c r="C37" s="80"/>
      <c r="D37" s="80"/>
      <c r="E37" s="80"/>
      <c r="F37" s="80"/>
      <c r="G37" s="80">
        <v>2</v>
      </c>
      <c r="H37" s="163" t="s">
        <v>208</v>
      </c>
      <c r="I37" s="375" t="s">
        <v>22</v>
      </c>
      <c r="J37" s="256">
        <v>0</v>
      </c>
      <c r="K37" s="202">
        <v>81</v>
      </c>
      <c r="L37" s="202">
        <v>41</v>
      </c>
      <c r="M37" s="256">
        <v>0</v>
      </c>
      <c r="N37" s="202">
        <v>0</v>
      </c>
      <c r="O37" s="202">
        <v>0</v>
      </c>
      <c r="P37" s="202">
        <v>0</v>
      </c>
      <c r="Q37" s="202">
        <v>10</v>
      </c>
      <c r="R37" s="202">
        <v>7</v>
      </c>
      <c r="S37" s="202">
        <v>3</v>
      </c>
      <c r="T37" s="202">
        <v>19</v>
      </c>
      <c r="U37" s="202">
        <v>2</v>
      </c>
      <c r="V37" s="202">
        <v>0</v>
      </c>
      <c r="W37" s="306">
        <v>0</v>
      </c>
      <c r="X37" s="306">
        <v>138717328</v>
      </c>
      <c r="Y37" s="306">
        <v>119820843.94000001</v>
      </c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77"/>
      <c r="AM37" s="377"/>
      <c r="AN37" s="377"/>
      <c r="AO37" s="377"/>
      <c r="AP37" s="377"/>
      <c r="AQ37" s="377"/>
      <c r="AR37" s="377"/>
      <c r="AS37" s="377"/>
    </row>
  </sheetData>
  <mergeCells count="7">
    <mergeCell ref="A4:K4"/>
    <mergeCell ref="A5:I5"/>
    <mergeCell ref="W5:Y5"/>
    <mergeCell ref="A1:Y1"/>
    <mergeCell ref="A2:Y2"/>
    <mergeCell ref="A3:Y3"/>
    <mergeCell ref="J5:L5"/>
  </mergeCells>
  <phoneticPr fontId="17" type="noConversion"/>
  <pageMargins left="0.7" right="0.7" top="0.75" bottom="0.75" header="0.3" footer="0.3"/>
  <pageSetup paperSize="300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9"/>
  <sheetViews>
    <sheetView view="pageBreakPreview" zoomScaleNormal="80" zoomScaleSheetLayoutView="100" workbookViewId="0">
      <selection activeCell="O7" sqref="O7"/>
    </sheetView>
  </sheetViews>
  <sheetFormatPr baseColWidth="10" defaultRowHeight="13.5" x14ac:dyDescent="0.25"/>
  <cols>
    <col min="1" max="7" width="3.7109375" style="78" bestFit="1" customWidth="1"/>
    <col min="8" max="8" width="65.5703125" style="78" customWidth="1"/>
    <col min="9" max="9" width="12.140625" style="78" customWidth="1"/>
    <col min="10" max="10" width="9.7109375" style="78" bestFit="1" customWidth="1"/>
    <col min="11" max="11" width="11" style="78" bestFit="1" customWidth="1"/>
    <col min="12" max="12" width="14.140625" style="78" bestFit="1" customWidth="1"/>
    <col min="13" max="13" width="14.42578125" style="78" customWidth="1"/>
    <col min="14" max="15" width="15.2851562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28.5" customHeight="1" thickBot="1" x14ac:dyDescent="0.3">
      <c r="A5" s="417" t="s">
        <v>20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105</v>
      </c>
      <c r="N5" s="421"/>
      <c r="O5" s="421"/>
    </row>
    <row r="6" spans="1:15" ht="45.75" thickBot="1" x14ac:dyDescent="0.3">
      <c r="A6" s="297" t="s">
        <v>1</v>
      </c>
      <c r="B6" s="298" t="s">
        <v>2</v>
      </c>
      <c r="C6" s="298" t="s">
        <v>3</v>
      </c>
      <c r="D6" s="298" t="s">
        <v>4</v>
      </c>
      <c r="E6" s="298" t="s">
        <v>5</v>
      </c>
      <c r="F6" s="298" t="s">
        <v>6</v>
      </c>
      <c r="G6" s="298" t="s">
        <v>7</v>
      </c>
      <c r="H6" s="242" t="s">
        <v>92</v>
      </c>
      <c r="I6" s="243" t="s">
        <v>8</v>
      </c>
      <c r="J6" s="371" t="s">
        <v>9</v>
      </c>
      <c r="K6" s="372" t="s">
        <v>10</v>
      </c>
      <c r="L6" s="378" t="s">
        <v>220</v>
      </c>
      <c r="M6" s="379" t="s">
        <v>9</v>
      </c>
      <c r="N6" s="380" t="s">
        <v>10</v>
      </c>
      <c r="O6" s="381" t="s">
        <v>220</v>
      </c>
    </row>
    <row r="7" spans="1:15" s="81" customFormat="1" ht="15" x14ac:dyDescent="0.3">
      <c r="A7" s="205"/>
      <c r="B7" s="211">
        <v>12</v>
      </c>
      <c r="C7" s="211"/>
      <c r="D7" s="211"/>
      <c r="E7" s="211"/>
      <c r="F7" s="211"/>
      <c r="G7" s="211"/>
      <c r="H7" s="300" t="s">
        <v>132</v>
      </c>
      <c r="I7" s="307"/>
      <c r="J7" s="317"/>
      <c r="K7" s="279"/>
      <c r="L7" s="279"/>
      <c r="M7" s="289"/>
      <c r="N7" s="290"/>
      <c r="O7" s="290"/>
    </row>
    <row r="8" spans="1:15" s="81" customFormat="1" ht="15" x14ac:dyDescent="0.3">
      <c r="A8" s="15"/>
      <c r="B8" s="2"/>
      <c r="C8" s="5">
        <v>0</v>
      </c>
      <c r="D8" s="2"/>
      <c r="E8" s="2"/>
      <c r="F8" s="2"/>
      <c r="G8" s="2"/>
      <c r="H8" s="88" t="s">
        <v>12</v>
      </c>
      <c r="I8" s="107"/>
      <c r="J8" s="318"/>
      <c r="K8" s="311"/>
      <c r="L8" s="311"/>
      <c r="M8" s="62"/>
      <c r="N8" s="34"/>
      <c r="O8" s="34"/>
    </row>
    <row r="9" spans="1:15" s="81" customFormat="1" ht="15" x14ac:dyDescent="0.3">
      <c r="A9" s="15"/>
      <c r="B9" s="2"/>
      <c r="C9" s="2"/>
      <c r="D9" s="2">
        <v>0</v>
      </c>
      <c r="E9" s="2"/>
      <c r="F9" s="2"/>
      <c r="G9" s="2"/>
      <c r="H9" s="88" t="s">
        <v>13</v>
      </c>
      <c r="I9" s="107"/>
      <c r="J9" s="310"/>
      <c r="K9" s="311"/>
      <c r="L9" s="311"/>
      <c r="M9" s="62"/>
      <c r="N9" s="34"/>
      <c r="O9" s="34"/>
    </row>
    <row r="10" spans="1:15" s="8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107"/>
      <c r="J10" s="310"/>
      <c r="K10" s="311"/>
      <c r="L10" s="311"/>
      <c r="M10" s="62">
        <v>14792315</v>
      </c>
      <c r="N10" s="34">
        <v>13076066</v>
      </c>
      <c r="O10" s="34">
        <v>10716630.09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141" t="s">
        <v>16</v>
      </c>
      <c r="I11" s="110" t="s">
        <v>15</v>
      </c>
      <c r="J11" s="54">
        <v>142</v>
      </c>
      <c r="K11" s="7">
        <v>365</v>
      </c>
      <c r="L11" s="7">
        <v>364</v>
      </c>
      <c r="M11" s="62"/>
      <c r="N11" s="34"/>
      <c r="O11" s="34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9" t="s">
        <v>16</v>
      </c>
      <c r="I12" s="111" t="s">
        <v>15</v>
      </c>
      <c r="J12" s="55">
        <v>142</v>
      </c>
      <c r="K12" s="8">
        <v>365</v>
      </c>
      <c r="L12" s="8">
        <v>364</v>
      </c>
      <c r="M12" s="62"/>
      <c r="N12" s="34"/>
      <c r="O12" s="34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9" t="s">
        <v>139</v>
      </c>
      <c r="I13" s="109"/>
      <c r="J13" s="227"/>
      <c r="K13" s="214"/>
      <c r="L13" s="214"/>
      <c r="M13" s="62">
        <v>3362685</v>
      </c>
      <c r="N13" s="34">
        <v>2351634</v>
      </c>
      <c r="O13" s="34">
        <v>1106167.94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141" t="s">
        <v>21</v>
      </c>
      <c r="I14" s="110" t="s">
        <v>22</v>
      </c>
      <c r="J14" s="54">
        <v>700</v>
      </c>
      <c r="K14" s="7">
        <v>275</v>
      </c>
      <c r="L14" s="7">
        <v>255</v>
      </c>
      <c r="M14" s="62"/>
      <c r="N14" s="34"/>
      <c r="O14" s="34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19" t="s">
        <v>85</v>
      </c>
      <c r="I15" s="138" t="s">
        <v>22</v>
      </c>
      <c r="J15" s="55">
        <v>700</v>
      </c>
      <c r="K15" s="8">
        <v>275</v>
      </c>
      <c r="L15" s="8">
        <v>255</v>
      </c>
      <c r="M15" s="63"/>
      <c r="N15" s="34"/>
      <c r="O15" s="34"/>
    </row>
    <row r="16" spans="1:15" ht="15.75" thickBot="1" x14ac:dyDescent="0.3">
      <c r="A16" s="24"/>
      <c r="B16" s="14"/>
      <c r="C16" s="14"/>
      <c r="D16" s="14"/>
      <c r="E16" s="14"/>
      <c r="F16" s="14"/>
      <c r="G16" s="10">
        <v>5</v>
      </c>
      <c r="H16" s="142" t="s">
        <v>86</v>
      </c>
      <c r="I16" s="112" t="s">
        <v>15</v>
      </c>
      <c r="J16" s="57">
        <v>1520</v>
      </c>
      <c r="K16" s="125">
        <v>1859</v>
      </c>
      <c r="L16" s="125">
        <v>1659</v>
      </c>
      <c r="M16" s="64"/>
      <c r="N16" s="95"/>
      <c r="O16" s="95"/>
    </row>
    <row r="19" spans="11:11" x14ac:dyDescent="0.25">
      <c r="K19" s="32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Y33"/>
  <sheetViews>
    <sheetView view="pageBreakPreview" zoomScaleNormal="80" zoomScaleSheetLayoutView="100" workbookViewId="0">
      <selection activeCell="O7" sqref="O7"/>
    </sheetView>
  </sheetViews>
  <sheetFormatPr baseColWidth="10" defaultColWidth="30.42578125" defaultRowHeight="13.5" x14ac:dyDescent="0.25"/>
  <cols>
    <col min="1" max="7" width="3.7109375" style="78" bestFit="1" customWidth="1"/>
    <col min="8" max="8" width="55.42578125" style="78" customWidth="1"/>
    <col min="9" max="9" width="13.28515625" style="78" customWidth="1"/>
    <col min="10" max="11" width="12.28515625" style="78" bestFit="1" customWidth="1"/>
    <col min="12" max="12" width="15.140625" style="78" customWidth="1"/>
    <col min="13" max="13" width="15.5703125" style="78" customWidth="1"/>
    <col min="14" max="14" width="14.5703125" style="78" customWidth="1"/>
    <col min="15" max="15" width="15.42578125" style="78" customWidth="1"/>
    <col min="16" max="25" width="16.140625" style="78" hidden="1" customWidth="1"/>
    <col min="26" max="16384" width="30.42578125" style="78"/>
  </cols>
  <sheetData>
    <row r="1" spans="1:2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187"/>
      <c r="Q1" s="187"/>
      <c r="R1" s="187"/>
      <c r="S1" s="187"/>
      <c r="T1" s="187"/>
      <c r="U1" s="187"/>
      <c r="V1" s="187"/>
      <c r="W1" s="187"/>
      <c r="X1" s="187"/>
      <c r="Y1" s="187"/>
    </row>
    <row r="2" spans="1:2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187"/>
      <c r="Q2" s="187"/>
      <c r="R2" s="187"/>
      <c r="S2" s="187"/>
      <c r="T2" s="187"/>
      <c r="U2" s="187"/>
      <c r="V2" s="187"/>
      <c r="W2" s="187"/>
      <c r="X2" s="187"/>
      <c r="Y2" s="187"/>
    </row>
    <row r="3" spans="1:2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187"/>
      <c r="Q3" s="187"/>
      <c r="R3" s="187"/>
      <c r="S3" s="187"/>
      <c r="T3" s="187"/>
      <c r="U3" s="187"/>
      <c r="V3" s="187"/>
      <c r="W3" s="187"/>
      <c r="X3" s="187"/>
      <c r="Y3" s="187"/>
    </row>
    <row r="4" spans="1:25" ht="14.25" thickBot="1" x14ac:dyDescent="0.3">
      <c r="F4" s="77"/>
    </row>
    <row r="5" spans="1:25" ht="15.75" customHeight="1" thickBot="1" x14ac:dyDescent="0.3">
      <c r="A5" s="417" t="s">
        <v>23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105</v>
      </c>
      <c r="N5" s="421"/>
      <c r="O5" s="421"/>
      <c r="P5" s="324"/>
      <c r="Q5" s="324"/>
      <c r="R5" s="324"/>
      <c r="S5" s="324"/>
      <c r="T5" s="324"/>
      <c r="U5" s="324"/>
      <c r="V5" s="324"/>
      <c r="W5" s="324"/>
      <c r="X5" s="324"/>
      <c r="Y5" s="324"/>
    </row>
    <row r="6" spans="1:2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361" t="s">
        <v>9</v>
      </c>
      <c r="K6" s="362" t="s">
        <v>10</v>
      </c>
      <c r="L6" s="363" t="s">
        <v>220</v>
      </c>
      <c r="M6" s="364" t="s">
        <v>9</v>
      </c>
      <c r="N6" s="365" t="s">
        <v>10</v>
      </c>
      <c r="O6" s="366" t="s">
        <v>220</v>
      </c>
      <c r="P6" s="188" t="s">
        <v>190</v>
      </c>
      <c r="Q6" s="188" t="s">
        <v>191</v>
      </c>
      <c r="R6" s="188" t="s">
        <v>192</v>
      </c>
      <c r="S6" s="188" t="s">
        <v>193</v>
      </c>
      <c r="T6" s="188" t="s">
        <v>194</v>
      </c>
      <c r="U6" s="188" t="s">
        <v>195</v>
      </c>
      <c r="V6" s="188" t="s">
        <v>196</v>
      </c>
      <c r="W6" s="188" t="s">
        <v>197</v>
      </c>
      <c r="X6" s="188" t="s">
        <v>198</v>
      </c>
      <c r="Y6" s="188" t="s">
        <v>199</v>
      </c>
    </row>
    <row r="7" spans="1:25" ht="15" x14ac:dyDescent="0.25">
      <c r="A7" s="47"/>
      <c r="B7" s="48">
        <v>13</v>
      </c>
      <c r="C7" s="48"/>
      <c r="D7" s="48"/>
      <c r="E7" s="49"/>
      <c r="F7" s="49"/>
      <c r="G7" s="49"/>
      <c r="H7" s="96" t="s">
        <v>130</v>
      </c>
      <c r="I7" s="51"/>
      <c r="J7" s="349"/>
      <c r="K7" s="358"/>
      <c r="L7" s="326"/>
      <c r="M7" s="290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</row>
    <row r="8" spans="1:25" ht="15" x14ac:dyDescent="0.25">
      <c r="A8" s="15"/>
      <c r="B8" s="2"/>
      <c r="C8" s="5">
        <v>0</v>
      </c>
      <c r="D8" s="2"/>
      <c r="E8" s="3"/>
      <c r="F8" s="3"/>
      <c r="G8" s="3"/>
      <c r="H8" s="88" t="s">
        <v>12</v>
      </c>
      <c r="I8" s="44"/>
      <c r="J8" s="350"/>
      <c r="K8" s="4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" x14ac:dyDescent="0.25">
      <c r="A9" s="15"/>
      <c r="B9" s="2"/>
      <c r="C9" s="2"/>
      <c r="D9" s="2">
        <v>0</v>
      </c>
      <c r="E9" s="3"/>
      <c r="F9" s="3"/>
      <c r="G9" s="3"/>
      <c r="H9" s="88" t="s">
        <v>13</v>
      </c>
      <c r="I9" s="44"/>
      <c r="J9" s="350"/>
      <c r="K9" s="4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88" t="s">
        <v>113</v>
      </c>
      <c r="I10" s="44"/>
      <c r="J10" s="350"/>
      <c r="K10" s="46"/>
      <c r="L10" s="3"/>
      <c r="M10" s="34">
        <v>169118454</v>
      </c>
      <c r="N10" s="34">
        <v>160822497</v>
      </c>
      <c r="O10" s="34">
        <v>127627368.94</v>
      </c>
      <c r="P10" s="34">
        <v>5908800.3899999997</v>
      </c>
      <c r="Q10" s="34">
        <v>1148915.1200000001</v>
      </c>
      <c r="R10" s="34">
        <v>13708258.199999999</v>
      </c>
      <c r="S10" s="34">
        <v>8741207.8699999992</v>
      </c>
      <c r="T10" s="34">
        <v>11286035.800000001</v>
      </c>
      <c r="U10" s="34">
        <v>9135311.3599999994</v>
      </c>
      <c r="V10" s="34">
        <v>9379205.0600000005</v>
      </c>
      <c r="W10" s="34">
        <v>19979781.940000001</v>
      </c>
      <c r="X10" s="34">
        <v>8936237.1300000008</v>
      </c>
      <c r="Y10" s="34">
        <v>22744490.120000001</v>
      </c>
    </row>
    <row r="11" spans="1:2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8" t="s">
        <v>14</v>
      </c>
      <c r="I11" s="113" t="s">
        <v>15</v>
      </c>
      <c r="J11" s="351">
        <v>516</v>
      </c>
      <c r="K11" s="50">
        <v>1218</v>
      </c>
      <c r="L11" s="39">
        <v>931</v>
      </c>
      <c r="M11" s="79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15" x14ac:dyDescent="0.25">
      <c r="A12" s="15"/>
      <c r="B12" s="2"/>
      <c r="C12" s="2"/>
      <c r="D12" s="2"/>
      <c r="E12" s="3"/>
      <c r="F12" s="3"/>
      <c r="G12" s="3">
        <v>2</v>
      </c>
      <c r="H12" s="106" t="s">
        <v>14</v>
      </c>
      <c r="I12" s="114" t="s">
        <v>15</v>
      </c>
      <c r="J12" s="352">
        <v>516</v>
      </c>
      <c r="K12" s="59">
        <v>1218</v>
      </c>
      <c r="L12" s="60">
        <v>931</v>
      </c>
      <c r="M12" s="35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8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88" t="s">
        <v>131</v>
      </c>
      <c r="I13" s="45"/>
      <c r="J13" s="353"/>
      <c r="K13" s="84"/>
      <c r="L13" s="85"/>
      <c r="M13" s="34">
        <v>72859140</v>
      </c>
      <c r="N13" s="34">
        <v>16701141</v>
      </c>
      <c r="O13" s="34">
        <v>8766343.8100000005</v>
      </c>
      <c r="P13" s="34">
        <v>636959.5</v>
      </c>
      <c r="Q13" s="34">
        <v>268673</v>
      </c>
      <c r="R13" s="34">
        <v>417657.56</v>
      </c>
      <c r="S13" s="34">
        <v>545490.71</v>
      </c>
      <c r="T13" s="34">
        <v>680128.62</v>
      </c>
      <c r="U13" s="34">
        <v>749337.51</v>
      </c>
      <c r="V13" s="34">
        <v>802737.04</v>
      </c>
      <c r="W13" s="34">
        <v>1495568.84</v>
      </c>
      <c r="X13" s="34">
        <v>1312418.04</v>
      </c>
      <c r="Y13" s="34">
        <v>722582.3</v>
      </c>
    </row>
    <row r="14" spans="1:2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8" t="s">
        <v>24</v>
      </c>
      <c r="I14" s="113" t="s">
        <v>25</v>
      </c>
      <c r="J14" s="351">
        <v>5083</v>
      </c>
      <c r="K14" s="50">
        <v>7000</v>
      </c>
      <c r="L14" s="39">
        <v>5232</v>
      </c>
      <c r="M14" s="79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27" x14ac:dyDescent="0.25">
      <c r="A15" s="15"/>
      <c r="B15" s="2"/>
      <c r="C15" s="2"/>
      <c r="D15" s="2"/>
      <c r="E15" s="3"/>
      <c r="F15" s="3"/>
      <c r="G15" s="3">
        <v>2</v>
      </c>
      <c r="H15" s="106" t="s">
        <v>26</v>
      </c>
      <c r="I15" s="114" t="s">
        <v>27</v>
      </c>
      <c r="J15" s="352">
        <v>879624</v>
      </c>
      <c r="K15" s="59">
        <v>1490570</v>
      </c>
      <c r="L15" s="60">
        <v>942493</v>
      </c>
      <c r="M15" s="35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27" x14ac:dyDescent="0.25">
      <c r="A16" s="15"/>
      <c r="B16" s="2"/>
      <c r="C16" s="2"/>
      <c r="D16" s="2"/>
      <c r="E16" s="3"/>
      <c r="F16" s="3"/>
      <c r="G16" s="3">
        <v>3</v>
      </c>
      <c r="H16" s="106" t="s">
        <v>28</v>
      </c>
      <c r="I16" s="114" t="s">
        <v>27</v>
      </c>
      <c r="J16" s="352">
        <v>893150</v>
      </c>
      <c r="K16" s="59">
        <v>1474717</v>
      </c>
      <c r="L16" s="60">
        <v>967322</v>
      </c>
      <c r="M16" s="35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5" x14ac:dyDescent="0.25">
      <c r="A17" s="15"/>
      <c r="B17" s="2"/>
      <c r="C17" s="2"/>
      <c r="D17" s="2"/>
      <c r="E17" s="3"/>
      <c r="F17" s="3"/>
      <c r="G17" s="3">
        <v>4</v>
      </c>
      <c r="H17" s="106" t="s">
        <v>29</v>
      </c>
      <c r="I17" s="114" t="s">
        <v>30</v>
      </c>
      <c r="J17" s="352">
        <v>34559015</v>
      </c>
      <c r="K17" s="59">
        <v>34559015</v>
      </c>
      <c r="L17" s="60">
        <v>28229938</v>
      </c>
      <c r="M17" s="35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5" x14ac:dyDescent="0.25">
      <c r="A18" s="15"/>
      <c r="B18" s="2"/>
      <c r="C18" s="2"/>
      <c r="D18" s="2"/>
      <c r="E18" s="3"/>
      <c r="F18" s="3"/>
      <c r="G18" s="3">
        <v>5</v>
      </c>
      <c r="H18" s="106" t="s">
        <v>31</v>
      </c>
      <c r="I18" s="114" t="s">
        <v>30</v>
      </c>
      <c r="J18" s="352">
        <v>24612729</v>
      </c>
      <c r="K18" s="59">
        <v>24612729</v>
      </c>
      <c r="L18" s="60">
        <v>21679491</v>
      </c>
      <c r="M18" s="35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5" x14ac:dyDescent="0.25">
      <c r="A19" s="15"/>
      <c r="B19" s="3"/>
      <c r="C19" s="3"/>
      <c r="D19" s="3"/>
      <c r="E19" s="3"/>
      <c r="F19" s="3"/>
      <c r="G19" s="3">
        <v>6</v>
      </c>
      <c r="H19" s="106" t="s">
        <v>87</v>
      </c>
      <c r="I19" s="114" t="s">
        <v>25</v>
      </c>
      <c r="J19" s="352">
        <v>305</v>
      </c>
      <c r="K19" s="59">
        <v>520</v>
      </c>
      <c r="L19" s="60">
        <v>430</v>
      </c>
      <c r="M19" s="35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27" x14ac:dyDescent="0.25">
      <c r="A20" s="15"/>
      <c r="B20" s="3"/>
      <c r="C20" s="3"/>
      <c r="D20" s="3"/>
      <c r="E20" s="3"/>
      <c r="F20" s="3"/>
      <c r="G20" s="3">
        <v>7</v>
      </c>
      <c r="H20" s="106" t="s">
        <v>88</v>
      </c>
      <c r="I20" s="114" t="s">
        <v>25</v>
      </c>
      <c r="J20" s="352">
        <v>102</v>
      </c>
      <c r="K20" s="59">
        <v>165</v>
      </c>
      <c r="L20" s="60">
        <v>114</v>
      </c>
      <c r="M20" s="35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27" x14ac:dyDescent="0.25">
      <c r="A21" s="15"/>
      <c r="B21" s="3"/>
      <c r="C21" s="3"/>
      <c r="D21" s="3"/>
      <c r="E21" s="3"/>
      <c r="F21" s="3"/>
      <c r="G21" s="3">
        <v>8</v>
      </c>
      <c r="H21" s="106" t="s">
        <v>32</v>
      </c>
      <c r="I21" s="114" t="s">
        <v>25</v>
      </c>
      <c r="J21" s="352">
        <v>4676</v>
      </c>
      <c r="K21" s="59">
        <v>6315</v>
      </c>
      <c r="L21" s="60">
        <v>4688</v>
      </c>
      <c r="M21" s="35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s="8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88" t="s">
        <v>33</v>
      </c>
      <c r="I22" s="113"/>
      <c r="J22" s="351"/>
      <c r="K22" s="50"/>
      <c r="L22" s="39"/>
      <c r="M22" s="34">
        <v>11827600</v>
      </c>
      <c r="N22" s="34">
        <v>9601993</v>
      </c>
      <c r="O22" s="34">
        <v>6635564.5099999998</v>
      </c>
      <c r="P22" s="34">
        <v>799500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1939000</v>
      </c>
      <c r="Y22" s="34">
        <v>1958000</v>
      </c>
    </row>
    <row r="23" spans="1:2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88" t="s">
        <v>34</v>
      </c>
      <c r="I23" s="113" t="s">
        <v>25</v>
      </c>
      <c r="J23" s="351">
        <v>66286</v>
      </c>
      <c r="K23" s="50">
        <v>66286</v>
      </c>
      <c r="L23" s="39">
        <v>57611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27" x14ac:dyDescent="0.25">
      <c r="A24" s="15"/>
      <c r="B24" s="3"/>
      <c r="C24" s="3"/>
      <c r="D24" s="3"/>
      <c r="E24" s="2"/>
      <c r="F24" s="3"/>
      <c r="G24" s="3">
        <v>2</v>
      </c>
      <c r="H24" s="106" t="s">
        <v>34</v>
      </c>
      <c r="I24" s="114" t="s">
        <v>25</v>
      </c>
      <c r="J24" s="352">
        <v>66286</v>
      </c>
      <c r="K24" s="59">
        <v>66286</v>
      </c>
      <c r="L24" s="60">
        <v>57611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8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88" t="s">
        <v>35</v>
      </c>
      <c r="I25" s="113"/>
      <c r="J25" s="351"/>
      <c r="K25" s="50"/>
      <c r="L25" s="39"/>
      <c r="M25" s="34">
        <v>15452806</v>
      </c>
      <c r="N25" s="34">
        <v>15579062</v>
      </c>
      <c r="O25" s="34">
        <v>8983264.3599999994</v>
      </c>
      <c r="P25" s="34">
        <v>45481.93</v>
      </c>
      <c r="Q25" s="34">
        <v>6603</v>
      </c>
      <c r="R25" s="34">
        <v>66317.149999999994</v>
      </c>
      <c r="S25" s="34">
        <v>60070.03</v>
      </c>
      <c r="T25" s="34">
        <v>813550.53</v>
      </c>
      <c r="U25" s="34">
        <v>154946.46</v>
      </c>
      <c r="V25" s="34">
        <v>273949.33</v>
      </c>
      <c r="W25" s="34">
        <v>768477.58</v>
      </c>
      <c r="X25" s="34">
        <v>154824.9</v>
      </c>
      <c r="Y25" s="34">
        <v>6453291.3799999999</v>
      </c>
    </row>
    <row r="26" spans="1:2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88" t="s">
        <v>36</v>
      </c>
      <c r="I26" s="113" t="s">
        <v>37</v>
      </c>
      <c r="J26" s="351">
        <v>151250</v>
      </c>
      <c r="K26" s="50">
        <v>150020</v>
      </c>
      <c r="L26" s="39">
        <v>127101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27.75" thickBot="1" x14ac:dyDescent="0.3">
      <c r="A27" s="153"/>
      <c r="B27" s="154"/>
      <c r="C27" s="154"/>
      <c r="D27" s="154"/>
      <c r="E27" s="154"/>
      <c r="F27" s="154"/>
      <c r="G27" s="154">
        <v>2</v>
      </c>
      <c r="H27" s="155" t="s">
        <v>36</v>
      </c>
      <c r="I27" s="156" t="s">
        <v>37</v>
      </c>
      <c r="J27" s="354">
        <v>151250</v>
      </c>
      <c r="K27" s="59">
        <v>150020</v>
      </c>
      <c r="L27" s="60">
        <v>127101</v>
      </c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s="81" customFormat="1" ht="15" x14ac:dyDescent="0.3">
      <c r="A28" s="161"/>
      <c r="B28" s="162">
        <v>99</v>
      </c>
      <c r="C28" s="162"/>
      <c r="D28" s="162"/>
      <c r="E28" s="162"/>
      <c r="F28" s="162"/>
      <c r="G28" s="162"/>
      <c r="H28" s="162" t="s">
        <v>186</v>
      </c>
      <c r="I28" s="162"/>
      <c r="J28" s="355"/>
      <c r="K28" s="149"/>
      <c r="L28" s="82"/>
      <c r="M28" s="82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81" customFormat="1" ht="15" x14ac:dyDescent="0.3">
      <c r="A29" s="149"/>
      <c r="B29" s="82"/>
      <c r="C29" s="82">
        <v>0</v>
      </c>
      <c r="D29" s="82"/>
      <c r="E29" s="82"/>
      <c r="F29" s="82"/>
      <c r="G29" s="82"/>
      <c r="H29" s="82" t="s">
        <v>12</v>
      </c>
      <c r="I29" s="82"/>
      <c r="J29" s="356"/>
      <c r="K29" s="149"/>
      <c r="L29" s="82"/>
      <c r="M29" s="82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s="81" customFormat="1" ht="15" x14ac:dyDescent="0.3">
      <c r="A30" s="149"/>
      <c r="B30" s="82"/>
      <c r="C30" s="82"/>
      <c r="D30" s="82">
        <v>0</v>
      </c>
      <c r="E30" s="82"/>
      <c r="F30" s="82"/>
      <c r="G30" s="82"/>
      <c r="H30" s="82" t="s">
        <v>13</v>
      </c>
      <c r="I30" s="82"/>
      <c r="J30" s="356"/>
      <c r="K30" s="149"/>
      <c r="L30" s="82"/>
      <c r="M30" s="82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81" customFormat="1" ht="15" x14ac:dyDescent="0.3">
      <c r="A31" s="149"/>
      <c r="B31" s="82"/>
      <c r="C31" s="82"/>
      <c r="D31" s="82"/>
      <c r="E31" s="82">
        <v>2</v>
      </c>
      <c r="F31" s="82">
        <v>0</v>
      </c>
      <c r="G31" s="82"/>
      <c r="H31" s="82" t="s">
        <v>187</v>
      </c>
      <c r="I31" s="82"/>
      <c r="J31" s="356"/>
      <c r="K31" s="149"/>
      <c r="L31" s="82"/>
      <c r="M31" s="165">
        <v>450000</v>
      </c>
      <c r="N31" s="34">
        <v>450000</v>
      </c>
      <c r="O31" s="34">
        <v>215230.31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/>
      <c r="V31" s="34">
        <v>0</v>
      </c>
      <c r="W31" s="34">
        <v>0</v>
      </c>
      <c r="X31" s="34">
        <v>0</v>
      </c>
      <c r="Y31" s="34">
        <v>215230.31</v>
      </c>
    </row>
    <row r="32" spans="1:25" s="81" customFormat="1" ht="30" x14ac:dyDescent="0.3">
      <c r="A32" s="149"/>
      <c r="B32" s="82"/>
      <c r="C32" s="82"/>
      <c r="D32" s="82"/>
      <c r="E32" s="82"/>
      <c r="F32" s="82"/>
      <c r="G32" s="82"/>
      <c r="H32" s="152" t="s">
        <v>188</v>
      </c>
      <c r="I32" s="82" t="s">
        <v>98</v>
      </c>
      <c r="J32" s="356">
        <v>1</v>
      </c>
      <c r="K32" s="149">
        <v>1</v>
      </c>
      <c r="L32" s="82">
        <v>0</v>
      </c>
      <c r="M32" s="160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27.75" thickBot="1" x14ac:dyDescent="0.3">
      <c r="A33" s="127"/>
      <c r="B33" s="80"/>
      <c r="C33" s="80"/>
      <c r="D33" s="80"/>
      <c r="E33" s="80"/>
      <c r="F33" s="80"/>
      <c r="G33" s="80"/>
      <c r="H33" s="163" t="s">
        <v>188</v>
      </c>
      <c r="I33" s="80" t="s">
        <v>98</v>
      </c>
      <c r="J33" s="357">
        <v>1</v>
      </c>
      <c r="K33" s="359">
        <v>1</v>
      </c>
      <c r="L33" s="360">
        <v>0</v>
      </c>
      <c r="M33" s="16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5"/>
  <sheetViews>
    <sheetView view="pageBreakPreview" zoomScale="115" zoomScaleNormal="90" zoomScaleSheetLayoutView="115" workbookViewId="0">
      <selection activeCell="L22" sqref="L22"/>
    </sheetView>
  </sheetViews>
  <sheetFormatPr baseColWidth="10" defaultColWidth="3.85546875" defaultRowHeight="12.75" x14ac:dyDescent="0.2"/>
  <cols>
    <col min="1" max="7" width="3.7109375" bestFit="1" customWidth="1"/>
    <col min="8" max="8" width="63.140625" customWidth="1"/>
    <col min="9" max="9" width="13.7109375" customWidth="1"/>
    <col min="10" max="10" width="9.7109375" bestFit="1" customWidth="1"/>
    <col min="11" max="11" width="11" bestFit="1" customWidth="1"/>
    <col min="12" max="12" width="13.28515625" customWidth="1"/>
    <col min="13" max="13" width="13.28515625" bestFit="1" customWidth="1"/>
    <col min="14" max="15" width="15.7109375" customWidth="1"/>
    <col min="16" max="26" width="10.7109375" customWidth="1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" customHeight="1" thickBot="1" x14ac:dyDescent="0.25">
      <c r="A5" s="417" t="s">
        <v>38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106</v>
      </c>
      <c r="N5" s="421"/>
      <c r="O5" s="421"/>
    </row>
    <row r="6" spans="1:15" ht="39.75" thickBot="1" x14ac:dyDescent="0.25">
      <c r="A6" s="297" t="s">
        <v>1</v>
      </c>
      <c r="B6" s="298" t="s">
        <v>2</v>
      </c>
      <c r="C6" s="298" t="s">
        <v>3</v>
      </c>
      <c r="D6" s="298" t="s">
        <v>4</v>
      </c>
      <c r="E6" s="298" t="s">
        <v>5</v>
      </c>
      <c r="F6" s="298" t="s">
        <v>6</v>
      </c>
      <c r="G6" s="298" t="s">
        <v>7</v>
      </c>
      <c r="H6" s="242" t="s">
        <v>92</v>
      </c>
      <c r="I6" s="243" t="s">
        <v>8</v>
      </c>
      <c r="J6" s="371" t="s">
        <v>9</v>
      </c>
      <c r="K6" s="372" t="s">
        <v>10</v>
      </c>
      <c r="L6" s="378" t="s">
        <v>220</v>
      </c>
      <c r="M6" s="388" t="s">
        <v>9</v>
      </c>
      <c r="N6" s="380" t="s">
        <v>10</v>
      </c>
      <c r="O6" s="381" t="s">
        <v>220</v>
      </c>
    </row>
    <row r="7" spans="1:15" s="58" customFormat="1" ht="27" customHeight="1" x14ac:dyDescent="0.2">
      <c r="A7" s="205"/>
      <c r="B7" s="211">
        <v>14</v>
      </c>
      <c r="C7" s="211"/>
      <c r="D7" s="211"/>
      <c r="E7" s="211"/>
      <c r="F7" s="211"/>
      <c r="G7" s="211"/>
      <c r="H7" s="300" t="s">
        <v>129</v>
      </c>
      <c r="I7" s="300"/>
      <c r="J7" s="211"/>
      <c r="K7" s="211"/>
      <c r="L7" s="211"/>
      <c r="M7" s="211"/>
      <c r="N7" s="211"/>
      <c r="O7" s="212"/>
    </row>
    <row r="8" spans="1:15" s="58" customFormat="1" ht="15" x14ac:dyDescent="0.2">
      <c r="A8" s="15"/>
      <c r="B8" s="2"/>
      <c r="C8" s="5">
        <v>0</v>
      </c>
      <c r="D8" s="2"/>
      <c r="E8" s="2"/>
      <c r="F8" s="2"/>
      <c r="G8" s="2"/>
      <c r="H8" s="88" t="s">
        <v>12</v>
      </c>
      <c r="I8" s="88"/>
      <c r="J8" s="382"/>
      <c r="K8" s="2"/>
      <c r="L8" s="2"/>
      <c r="M8" s="34"/>
      <c r="N8" s="2"/>
      <c r="O8" s="27"/>
    </row>
    <row r="9" spans="1:15" s="58" customFormat="1" ht="15" x14ac:dyDescent="0.2">
      <c r="A9" s="15"/>
      <c r="B9" s="2"/>
      <c r="C9" s="2"/>
      <c r="D9" s="2">
        <v>0</v>
      </c>
      <c r="E9" s="2"/>
      <c r="F9" s="2"/>
      <c r="G9" s="2"/>
      <c r="H9" s="88" t="s">
        <v>13</v>
      </c>
      <c r="I9" s="88"/>
      <c r="J9" s="2"/>
      <c r="K9" s="2"/>
      <c r="L9" s="2"/>
      <c r="M9" s="2"/>
      <c r="N9" s="2"/>
      <c r="O9" s="27"/>
    </row>
    <row r="10" spans="1:15" s="58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88"/>
      <c r="J10" s="2"/>
      <c r="K10" s="2"/>
      <c r="L10" s="2"/>
      <c r="M10" s="34">
        <v>149000000</v>
      </c>
      <c r="N10" s="34">
        <v>251655925</v>
      </c>
      <c r="O10" s="26">
        <v>212926885.42000002</v>
      </c>
    </row>
    <row r="11" spans="1:15" s="58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22" t="s">
        <v>16</v>
      </c>
      <c r="I11" s="383" t="s">
        <v>15</v>
      </c>
      <c r="J11" s="40">
        <v>537</v>
      </c>
      <c r="K11" s="40">
        <v>334</v>
      </c>
      <c r="L11" s="40">
        <v>116</v>
      </c>
      <c r="M11" s="37"/>
      <c r="N11" s="34"/>
      <c r="O11" s="26"/>
    </row>
    <row r="12" spans="1:15" s="42" customFormat="1" ht="15" x14ac:dyDescent="0.2">
      <c r="A12" s="15"/>
      <c r="B12" s="2"/>
      <c r="C12" s="2"/>
      <c r="D12" s="2"/>
      <c r="E12" s="2"/>
      <c r="F12" s="2"/>
      <c r="G12" s="3">
        <v>2</v>
      </c>
      <c r="H12" s="123" t="s">
        <v>16</v>
      </c>
      <c r="I12" s="178" t="s">
        <v>15</v>
      </c>
      <c r="J12" s="41">
        <v>39</v>
      </c>
      <c r="K12" s="41">
        <v>172</v>
      </c>
      <c r="L12" s="41">
        <v>78</v>
      </c>
      <c r="M12" s="34"/>
      <c r="N12" s="34"/>
      <c r="O12" s="26"/>
    </row>
    <row r="13" spans="1:15" s="42" customFormat="1" ht="15" x14ac:dyDescent="0.2">
      <c r="A13" s="15"/>
      <c r="B13" s="2"/>
      <c r="C13" s="2"/>
      <c r="D13" s="2"/>
      <c r="E13" s="2"/>
      <c r="F13" s="2"/>
      <c r="G13" s="3">
        <v>3</v>
      </c>
      <c r="H13" s="123" t="s">
        <v>213</v>
      </c>
      <c r="I13" s="178" t="s">
        <v>27</v>
      </c>
      <c r="J13" s="41">
        <v>0</v>
      </c>
      <c r="K13" s="41">
        <v>14447</v>
      </c>
      <c r="L13" s="41">
        <v>0</v>
      </c>
      <c r="M13" s="34"/>
      <c r="N13" s="34"/>
      <c r="O13" s="26"/>
    </row>
    <row r="14" spans="1:15" s="42" customFormat="1" ht="15" x14ac:dyDescent="0.2">
      <c r="A14" s="15"/>
      <c r="B14" s="2"/>
      <c r="C14" s="2"/>
      <c r="D14" s="2"/>
      <c r="E14" s="2"/>
      <c r="F14" s="2"/>
      <c r="G14" s="3">
        <v>4</v>
      </c>
      <c r="H14" s="123" t="s">
        <v>179</v>
      </c>
      <c r="I14" s="178" t="s">
        <v>15</v>
      </c>
      <c r="J14" s="41">
        <v>498</v>
      </c>
      <c r="K14" s="41">
        <v>162</v>
      </c>
      <c r="L14" s="41">
        <v>38</v>
      </c>
      <c r="M14" s="34"/>
      <c r="N14" s="34"/>
      <c r="O14" s="384"/>
    </row>
    <row r="15" spans="1:15" s="42" customFormat="1" ht="15.75" thickBot="1" x14ac:dyDescent="0.25">
      <c r="A15" s="24"/>
      <c r="B15" s="14"/>
      <c r="C15" s="14"/>
      <c r="D15" s="14"/>
      <c r="E15" s="14"/>
      <c r="F15" s="14"/>
      <c r="G15" s="10">
        <v>5</v>
      </c>
      <c r="H15" s="385" t="s">
        <v>214</v>
      </c>
      <c r="I15" s="386" t="s">
        <v>45</v>
      </c>
      <c r="J15" s="213">
        <v>0</v>
      </c>
      <c r="K15" s="213">
        <v>535</v>
      </c>
      <c r="L15" s="213">
        <v>307</v>
      </c>
      <c r="M15" s="95"/>
      <c r="N15" s="95"/>
      <c r="O15" s="38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view="pageBreakPreview" zoomScale="115" zoomScaleNormal="90" zoomScaleSheetLayoutView="115" workbookViewId="0">
      <selection activeCell="H7" sqref="H7"/>
    </sheetView>
  </sheetViews>
  <sheetFormatPr baseColWidth="10" defaultRowHeight="13.5" x14ac:dyDescent="0.25"/>
  <cols>
    <col min="1" max="7" width="3.85546875" style="78" bestFit="1" customWidth="1"/>
    <col min="8" max="8" width="55.85546875" style="78" customWidth="1"/>
    <col min="9" max="9" width="12.5703125" style="78" bestFit="1" customWidth="1"/>
    <col min="10" max="10" width="9.85546875" style="78" bestFit="1" customWidth="1"/>
    <col min="11" max="11" width="11.140625" style="78" bestFit="1" customWidth="1"/>
    <col min="12" max="12" width="14.7109375" style="78" customWidth="1"/>
    <col min="13" max="14" width="13" style="78" bestFit="1" customWidth="1"/>
    <col min="15" max="15" width="13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" customHeight="1" thickBot="1" x14ac:dyDescent="0.3">
      <c r="A5" s="417" t="s">
        <v>39</v>
      </c>
      <c r="B5" s="418"/>
      <c r="C5" s="418"/>
      <c r="D5" s="418"/>
      <c r="E5" s="418"/>
      <c r="F5" s="418"/>
      <c r="G5" s="418"/>
      <c r="H5" s="418"/>
      <c r="I5" s="419"/>
      <c r="J5" s="423" t="s">
        <v>93</v>
      </c>
      <c r="K5" s="424"/>
      <c r="L5" s="424"/>
      <c r="M5" s="420" t="s">
        <v>105</v>
      </c>
      <c r="N5" s="421"/>
      <c r="O5" s="421"/>
    </row>
    <row r="6" spans="1:15" ht="39.75" thickBot="1" x14ac:dyDescent="0.3">
      <c r="A6" s="215" t="s">
        <v>1</v>
      </c>
      <c r="B6" s="216" t="s">
        <v>2</v>
      </c>
      <c r="C6" s="216" t="s">
        <v>3</v>
      </c>
      <c r="D6" s="216" t="s">
        <v>4</v>
      </c>
      <c r="E6" s="216" t="s">
        <v>5</v>
      </c>
      <c r="F6" s="216" t="s">
        <v>6</v>
      </c>
      <c r="G6" s="216" t="s">
        <v>7</v>
      </c>
      <c r="H6" s="217" t="s">
        <v>92</v>
      </c>
      <c r="I6" s="219" t="s">
        <v>8</v>
      </c>
      <c r="J6" s="371" t="s">
        <v>9</v>
      </c>
      <c r="K6" s="372" t="s">
        <v>10</v>
      </c>
      <c r="L6" s="378" t="s">
        <v>220</v>
      </c>
      <c r="M6" s="388" t="s">
        <v>9</v>
      </c>
      <c r="N6" s="380" t="s">
        <v>10</v>
      </c>
      <c r="O6" s="381" t="s">
        <v>220</v>
      </c>
    </row>
    <row r="7" spans="1:15" ht="15" x14ac:dyDescent="0.25">
      <c r="A7" s="47"/>
      <c r="B7" s="48">
        <v>15</v>
      </c>
      <c r="C7" s="48"/>
      <c r="D7" s="48"/>
      <c r="E7" s="48"/>
      <c r="F7" s="48"/>
      <c r="G7" s="48"/>
      <c r="H7" s="121" t="s">
        <v>127</v>
      </c>
      <c r="I7" s="220"/>
      <c r="J7" s="226"/>
      <c r="K7" s="221"/>
      <c r="L7" s="221"/>
      <c r="M7" s="228"/>
      <c r="N7" s="229"/>
      <c r="O7" s="22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09" t="s">
        <v>12</v>
      </c>
      <c r="I8" s="222"/>
      <c r="J8" s="227"/>
      <c r="K8" s="214"/>
      <c r="L8" s="214"/>
      <c r="M8" s="63"/>
      <c r="N8" s="35"/>
      <c r="O8" s="3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09" t="s">
        <v>13</v>
      </c>
      <c r="I9" s="222"/>
      <c r="J9" s="227"/>
      <c r="K9" s="214"/>
      <c r="L9" s="214"/>
      <c r="M9" s="63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09" t="s">
        <v>113</v>
      </c>
      <c r="I10" s="222"/>
      <c r="J10" s="227"/>
      <c r="K10" s="214"/>
      <c r="L10" s="214"/>
      <c r="M10" s="62">
        <v>2762372</v>
      </c>
      <c r="N10" s="34">
        <v>5396783</v>
      </c>
      <c r="O10" s="34">
        <v>4543613.6900000004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07" t="s">
        <v>16</v>
      </c>
      <c r="I11" s="223" t="s">
        <v>15</v>
      </c>
      <c r="J11" s="54">
        <v>175</v>
      </c>
      <c r="K11" s="7">
        <v>179</v>
      </c>
      <c r="L11" s="7">
        <v>175</v>
      </c>
      <c r="M11" s="62"/>
      <c r="N11" s="37"/>
      <c r="O11" s="3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9" t="s">
        <v>16</v>
      </c>
      <c r="I12" s="224" t="s">
        <v>15</v>
      </c>
      <c r="J12" s="55">
        <v>175</v>
      </c>
      <c r="K12" s="8">
        <v>179</v>
      </c>
      <c r="L12" s="8">
        <v>175</v>
      </c>
      <c r="M12" s="62"/>
      <c r="N12" s="34"/>
      <c r="O12" s="3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09" t="s">
        <v>40</v>
      </c>
      <c r="I13" s="224"/>
      <c r="J13" s="227"/>
      <c r="K13" s="214"/>
      <c r="L13" s="214"/>
      <c r="M13" s="62">
        <v>3662252</v>
      </c>
      <c r="N13" s="34">
        <v>3427054</v>
      </c>
      <c r="O13" s="34">
        <v>2531917.5800000005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07" t="s">
        <v>41</v>
      </c>
      <c r="I14" s="223" t="s">
        <v>27</v>
      </c>
      <c r="J14" s="54">
        <v>1643</v>
      </c>
      <c r="K14" s="7">
        <v>961</v>
      </c>
      <c r="L14" s="7">
        <v>909</v>
      </c>
      <c r="M14" s="62"/>
      <c r="N14" s="37"/>
      <c r="O14" s="37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09" t="s">
        <v>42</v>
      </c>
      <c r="I15" s="224" t="s">
        <v>27</v>
      </c>
      <c r="J15" s="55">
        <v>1414</v>
      </c>
      <c r="K15" s="8">
        <v>774</v>
      </c>
      <c r="L15" s="8">
        <v>734</v>
      </c>
      <c r="M15" s="62"/>
      <c r="N15" s="34"/>
      <c r="O15" s="34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09" t="s">
        <v>148</v>
      </c>
      <c r="I16" s="224" t="s">
        <v>27</v>
      </c>
      <c r="J16" s="55">
        <v>8</v>
      </c>
      <c r="K16" s="8">
        <v>3</v>
      </c>
      <c r="L16" s="8">
        <v>3</v>
      </c>
      <c r="M16" s="62"/>
      <c r="N16" s="34"/>
      <c r="O16" s="34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09" t="s">
        <v>149</v>
      </c>
      <c r="I17" s="224" t="s">
        <v>27</v>
      </c>
      <c r="J17" s="55">
        <v>221</v>
      </c>
      <c r="K17" s="8">
        <v>184</v>
      </c>
      <c r="L17" s="8">
        <v>172</v>
      </c>
      <c r="M17" s="62"/>
      <c r="N17" s="34"/>
      <c r="O17" s="34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09" t="s">
        <v>128</v>
      </c>
      <c r="I18" s="224"/>
      <c r="J18" s="55"/>
      <c r="K18" s="8"/>
      <c r="L18" s="8"/>
      <c r="M18" s="62">
        <v>5575376</v>
      </c>
      <c r="N18" s="34">
        <v>5381623</v>
      </c>
      <c r="O18" s="34">
        <v>3680994.65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07" t="s">
        <v>89</v>
      </c>
      <c r="I19" s="223" t="s">
        <v>15</v>
      </c>
      <c r="J19" s="54">
        <v>54318</v>
      </c>
      <c r="K19" s="7">
        <v>56920</v>
      </c>
      <c r="L19" s="7">
        <v>52046</v>
      </c>
      <c r="M19" s="69"/>
      <c r="N19" s="37"/>
      <c r="O19" s="37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09" t="s">
        <v>90</v>
      </c>
      <c r="I20" s="224" t="s">
        <v>15</v>
      </c>
      <c r="J20" s="55">
        <v>2752</v>
      </c>
      <c r="K20" s="8">
        <v>2818</v>
      </c>
      <c r="L20" s="8">
        <v>2585</v>
      </c>
      <c r="M20" s="63"/>
      <c r="N20" s="35"/>
      <c r="O20" s="35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09" t="s">
        <v>91</v>
      </c>
      <c r="I21" s="224" t="s">
        <v>15</v>
      </c>
      <c r="J21" s="55">
        <v>15976</v>
      </c>
      <c r="K21" s="8">
        <v>13802</v>
      </c>
      <c r="L21" s="8">
        <v>12386</v>
      </c>
      <c r="M21" s="63"/>
      <c r="N21" s="35"/>
      <c r="O21" s="35"/>
    </row>
    <row r="22" spans="1:15" ht="15.75" thickBot="1" x14ac:dyDescent="0.3">
      <c r="A22" s="24"/>
      <c r="B22" s="14"/>
      <c r="C22" s="14"/>
      <c r="D22" s="14"/>
      <c r="E22" s="14"/>
      <c r="F22" s="14"/>
      <c r="G22" s="10">
        <v>4</v>
      </c>
      <c r="H22" s="218" t="s">
        <v>43</v>
      </c>
      <c r="I22" s="225" t="s">
        <v>15</v>
      </c>
      <c r="J22" s="57">
        <v>35590</v>
      </c>
      <c r="K22" s="125">
        <v>40300</v>
      </c>
      <c r="L22" s="125">
        <v>37075</v>
      </c>
      <c r="M22" s="64"/>
      <c r="N22" s="36"/>
      <c r="O22" s="36"/>
    </row>
    <row r="23" spans="1:15" x14ac:dyDescent="0.25">
      <c r="O23" s="144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62"/>
  <sheetViews>
    <sheetView view="pageBreakPreview" zoomScaleNormal="90" zoomScaleSheetLayoutView="100" workbookViewId="0">
      <selection activeCell="M15" sqref="M15"/>
    </sheetView>
  </sheetViews>
  <sheetFormatPr baseColWidth="10" defaultRowHeight="13.5" x14ac:dyDescent="0.25"/>
  <cols>
    <col min="1" max="7" width="3.7109375" style="78" bestFit="1" customWidth="1"/>
    <col min="8" max="8" width="56.5703125" style="78" customWidth="1"/>
    <col min="9" max="9" width="12.42578125" style="78" bestFit="1" customWidth="1"/>
    <col min="10" max="10" width="9.28515625" style="78" customWidth="1"/>
    <col min="11" max="11" width="10.140625" style="78" customWidth="1"/>
    <col min="12" max="12" width="14.5703125" style="78" customWidth="1"/>
    <col min="13" max="13" width="14" style="78" bestFit="1" customWidth="1"/>
    <col min="14" max="14" width="13.140625" style="78" bestFit="1" customWidth="1"/>
    <col min="15" max="15" width="13.14062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221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B4" s="77"/>
    </row>
    <row r="5" spans="1:15" ht="15" customHeight="1" thickBot="1" x14ac:dyDescent="0.3">
      <c r="A5" s="417" t="s">
        <v>108</v>
      </c>
      <c r="B5" s="418"/>
      <c r="C5" s="418"/>
      <c r="D5" s="418"/>
      <c r="E5" s="418"/>
      <c r="F5" s="418"/>
      <c r="G5" s="418"/>
      <c r="H5" s="418"/>
      <c r="I5" s="427"/>
      <c r="J5" s="423" t="s">
        <v>93</v>
      </c>
      <c r="K5" s="424"/>
      <c r="L5" s="426"/>
      <c r="M5" s="425" t="s">
        <v>106</v>
      </c>
      <c r="N5" s="421"/>
      <c r="O5" s="421"/>
    </row>
    <row r="6" spans="1:15" ht="39.75" thickBot="1" x14ac:dyDescent="0.3">
      <c r="A6" s="297" t="s">
        <v>1</v>
      </c>
      <c r="B6" s="298" t="s">
        <v>2</v>
      </c>
      <c r="C6" s="298" t="s">
        <v>3</v>
      </c>
      <c r="D6" s="298" t="s">
        <v>4</v>
      </c>
      <c r="E6" s="298" t="s">
        <v>5</v>
      </c>
      <c r="F6" s="298" t="s">
        <v>6</v>
      </c>
      <c r="G6" s="298" t="s">
        <v>7</v>
      </c>
      <c r="H6" s="242" t="s">
        <v>92</v>
      </c>
      <c r="I6" s="389" t="s">
        <v>8</v>
      </c>
      <c r="J6" s="371" t="s">
        <v>9</v>
      </c>
      <c r="K6" s="372" t="s">
        <v>10</v>
      </c>
      <c r="L6" s="373" t="s">
        <v>220</v>
      </c>
      <c r="M6" s="379" t="s">
        <v>9</v>
      </c>
      <c r="N6" s="380" t="s">
        <v>10</v>
      </c>
      <c r="O6" s="381" t="s">
        <v>220</v>
      </c>
    </row>
    <row r="7" spans="1:15" ht="15" x14ac:dyDescent="0.25">
      <c r="A7" s="205"/>
      <c r="B7" s="211">
        <v>21</v>
      </c>
      <c r="C7" s="211"/>
      <c r="D7" s="211"/>
      <c r="E7" s="211"/>
      <c r="F7" s="211"/>
      <c r="G7" s="211"/>
      <c r="H7" s="300" t="s">
        <v>125</v>
      </c>
      <c r="I7" s="390"/>
      <c r="J7" s="210"/>
      <c r="K7" s="326"/>
      <c r="L7" s="327"/>
      <c r="M7" s="391"/>
      <c r="N7" s="229"/>
      <c r="O7" s="230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88" t="s">
        <v>12</v>
      </c>
      <c r="I8" s="44"/>
      <c r="J8" s="46"/>
      <c r="K8" s="3"/>
      <c r="L8" s="13"/>
      <c r="M8" s="231"/>
      <c r="N8" s="35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88" t="s">
        <v>13</v>
      </c>
      <c r="I9" s="44"/>
      <c r="J9" s="46"/>
      <c r="K9" s="3"/>
      <c r="L9" s="13"/>
      <c r="M9" s="209"/>
      <c r="N9" s="34"/>
      <c r="O9" s="26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8" t="s">
        <v>113</v>
      </c>
      <c r="I10" s="44"/>
      <c r="J10" s="46"/>
      <c r="K10" s="3"/>
      <c r="L10" s="13"/>
      <c r="M10" s="209">
        <v>4181840</v>
      </c>
      <c r="N10" s="34">
        <v>4781740</v>
      </c>
      <c r="O10" s="26">
        <v>3197060.64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8" t="s">
        <v>16</v>
      </c>
      <c r="I11" s="113" t="s">
        <v>15</v>
      </c>
      <c r="J11" s="15">
        <v>34</v>
      </c>
      <c r="K11" s="6">
        <v>162</v>
      </c>
      <c r="L11" s="16">
        <v>95</v>
      </c>
      <c r="M11" s="203"/>
      <c r="N11" s="37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6" t="s">
        <v>16</v>
      </c>
      <c r="I12" s="114" t="s">
        <v>15</v>
      </c>
      <c r="J12" s="17">
        <v>34</v>
      </c>
      <c r="K12" s="4">
        <v>162</v>
      </c>
      <c r="L12" s="53">
        <v>95</v>
      </c>
      <c r="M12" s="209"/>
      <c r="N12" s="34"/>
      <c r="O12" s="26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88" t="s">
        <v>126</v>
      </c>
      <c r="I13" s="114"/>
      <c r="J13" s="17"/>
      <c r="K13" s="4"/>
      <c r="L13" s="53"/>
      <c r="M13" s="209">
        <v>3007160</v>
      </c>
      <c r="N13" s="34">
        <v>3769437</v>
      </c>
      <c r="O13" s="26">
        <v>3142848.2099999995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8" t="s">
        <v>44</v>
      </c>
      <c r="I14" s="113" t="s">
        <v>45</v>
      </c>
      <c r="J14" s="54">
        <v>2731</v>
      </c>
      <c r="K14" s="7">
        <v>1736</v>
      </c>
      <c r="L14" s="18">
        <v>1238</v>
      </c>
      <c r="M14" s="203"/>
      <c r="N14" s="37"/>
      <c r="O14" s="28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06" t="s">
        <v>46</v>
      </c>
      <c r="I15" s="114" t="s">
        <v>45</v>
      </c>
      <c r="J15" s="55">
        <v>2555</v>
      </c>
      <c r="K15" s="8">
        <v>1624</v>
      </c>
      <c r="L15" s="53">
        <v>1200</v>
      </c>
      <c r="M15" s="231"/>
      <c r="N15" s="35"/>
      <c r="O15" s="2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06" t="s">
        <v>47</v>
      </c>
      <c r="I16" s="114" t="s">
        <v>45</v>
      </c>
      <c r="J16" s="17">
        <v>24</v>
      </c>
      <c r="K16" s="4">
        <v>15</v>
      </c>
      <c r="L16" s="53">
        <v>9</v>
      </c>
      <c r="M16" s="231"/>
      <c r="N16" s="35"/>
      <c r="O16" s="2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06" t="s">
        <v>140</v>
      </c>
      <c r="I17" s="114" t="s">
        <v>15</v>
      </c>
      <c r="J17" s="55">
        <v>7666</v>
      </c>
      <c r="K17" s="8">
        <v>4880</v>
      </c>
      <c r="L17" s="53">
        <v>3600</v>
      </c>
      <c r="M17" s="231"/>
      <c r="N17" s="35"/>
      <c r="O17" s="25"/>
    </row>
    <row r="18" spans="1:15" ht="14.25" thickBot="1" x14ac:dyDescent="0.3">
      <c r="A18" s="127"/>
      <c r="B18" s="80"/>
      <c r="C18" s="80"/>
      <c r="D18" s="80"/>
      <c r="E18" s="80"/>
      <c r="F18" s="80"/>
      <c r="G18" s="10">
        <v>6</v>
      </c>
      <c r="H18" s="120" t="s">
        <v>150</v>
      </c>
      <c r="I18" s="328" t="s">
        <v>45</v>
      </c>
      <c r="J18" s="65">
        <v>152</v>
      </c>
      <c r="K18" s="29">
        <v>97</v>
      </c>
      <c r="L18" s="66">
        <v>29</v>
      </c>
      <c r="M18" s="392"/>
      <c r="N18" s="236"/>
      <c r="O18" s="237"/>
    </row>
    <row r="60" spans="8:12" x14ac:dyDescent="0.25">
      <c r="K60" s="78">
        <f>149+1+10</f>
        <v>160</v>
      </c>
      <c r="L60" s="78">
        <f>219+1+7</f>
        <v>227</v>
      </c>
    </row>
    <row r="61" spans="8:12" x14ac:dyDescent="0.25">
      <c r="H61" s="78">
        <f>149+1+10</f>
        <v>160</v>
      </c>
    </row>
    <row r="62" spans="8:12" x14ac:dyDescent="0.25">
      <c r="K62" s="78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41"/>
  <sheetViews>
    <sheetView view="pageBreakPreview" zoomScale="115" zoomScaleNormal="80" zoomScaleSheetLayoutView="115" workbookViewId="0">
      <selection activeCell="L20" sqref="L20"/>
    </sheetView>
  </sheetViews>
  <sheetFormatPr baseColWidth="10" defaultRowHeight="13.5" x14ac:dyDescent="0.25"/>
  <cols>
    <col min="1" max="7" width="3.7109375" style="78" bestFit="1" customWidth="1"/>
    <col min="8" max="8" width="69.42578125" style="78" bestFit="1" customWidth="1"/>
    <col min="9" max="9" width="14" style="374" customWidth="1"/>
    <col min="10" max="10" width="9.7109375" style="78" bestFit="1" customWidth="1"/>
    <col min="11" max="11" width="11" style="78" bestFit="1" customWidth="1"/>
    <col min="12" max="12" width="13.7109375" style="78" bestFit="1" customWidth="1"/>
    <col min="13" max="13" width="14.85546875" style="78" customWidth="1"/>
    <col min="14" max="15" width="16.85546875" style="78" customWidth="1"/>
    <col min="16" max="16384" width="11.42578125" style="78"/>
  </cols>
  <sheetData>
    <row r="1" spans="1:15" s="1" customFormat="1" ht="15" x14ac:dyDescent="0.2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1" customFormat="1" ht="15" x14ac:dyDescent="0.2">
      <c r="A2" s="422" t="s">
        <v>135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1" customFormat="1" ht="15" x14ac:dyDescent="0.2">
      <c r="A3" s="422" t="s">
        <v>223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ht="14.25" thickBot="1" x14ac:dyDescent="0.3">
      <c r="A4" s="77"/>
    </row>
    <row r="5" spans="1:15" ht="15.75" customHeight="1" thickBot="1" x14ac:dyDescent="0.3">
      <c r="A5" s="428" t="s">
        <v>48</v>
      </c>
      <c r="B5" s="429"/>
      <c r="C5" s="429"/>
      <c r="D5" s="429"/>
      <c r="E5" s="429"/>
      <c r="F5" s="429"/>
      <c r="G5" s="429"/>
      <c r="H5" s="429"/>
      <c r="I5" s="430"/>
      <c r="J5" s="423" t="s">
        <v>93</v>
      </c>
      <c r="K5" s="424"/>
      <c r="L5" s="424"/>
      <c r="M5" s="420" t="s">
        <v>105</v>
      </c>
      <c r="N5" s="421"/>
      <c r="O5" s="421"/>
    </row>
    <row r="6" spans="1:15" ht="39.75" thickBot="1" x14ac:dyDescent="0.3">
      <c r="A6" s="182" t="s">
        <v>1</v>
      </c>
      <c r="B6" s="183" t="s">
        <v>2</v>
      </c>
      <c r="C6" s="183" t="s">
        <v>3</v>
      </c>
      <c r="D6" s="183" t="s">
        <v>4</v>
      </c>
      <c r="E6" s="183" t="s">
        <v>5</v>
      </c>
      <c r="F6" s="183" t="s">
        <v>6</v>
      </c>
      <c r="G6" s="183" t="s">
        <v>7</v>
      </c>
      <c r="H6" s="184" t="s">
        <v>92</v>
      </c>
      <c r="I6" s="185" t="s">
        <v>8</v>
      </c>
      <c r="J6" s="361" t="s">
        <v>9</v>
      </c>
      <c r="K6" s="362" t="s">
        <v>10</v>
      </c>
      <c r="L6" s="363" t="s">
        <v>220</v>
      </c>
      <c r="M6" s="364" t="s">
        <v>9</v>
      </c>
      <c r="N6" s="365" t="s">
        <v>10</v>
      </c>
      <c r="O6" s="366" t="s">
        <v>220</v>
      </c>
    </row>
    <row r="7" spans="1:15" ht="30" x14ac:dyDescent="0.25">
      <c r="A7" s="128"/>
      <c r="B7" s="49">
        <v>16</v>
      </c>
      <c r="C7" s="49"/>
      <c r="D7" s="49"/>
      <c r="E7" s="49"/>
      <c r="F7" s="49"/>
      <c r="G7" s="49"/>
      <c r="H7" s="96" t="s">
        <v>121</v>
      </c>
      <c r="I7" s="393"/>
      <c r="J7" s="87"/>
      <c r="K7" s="48"/>
      <c r="L7" s="68"/>
      <c r="M7" s="61"/>
      <c r="N7" s="233"/>
      <c r="O7" s="234"/>
    </row>
    <row r="8" spans="1:15" ht="15" x14ac:dyDescent="0.25">
      <c r="A8" s="17"/>
      <c r="B8" s="3"/>
      <c r="C8" s="67">
        <v>0</v>
      </c>
      <c r="D8" s="3"/>
      <c r="E8" s="3"/>
      <c r="F8" s="3"/>
      <c r="G8" s="3"/>
      <c r="H8" s="88" t="s">
        <v>12</v>
      </c>
      <c r="I8" s="108"/>
      <c r="J8" s="46"/>
      <c r="K8" s="3"/>
      <c r="L8" s="13"/>
      <c r="M8" s="63"/>
      <c r="N8" s="35"/>
      <c r="O8" s="25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88" t="s">
        <v>13</v>
      </c>
      <c r="I9" s="108"/>
      <c r="J9" s="46"/>
      <c r="K9" s="3"/>
      <c r="L9" s="13"/>
      <c r="M9" s="63"/>
      <c r="N9" s="35"/>
      <c r="O9" s="25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88" t="s">
        <v>113</v>
      </c>
      <c r="I10" s="108"/>
      <c r="J10" s="46"/>
      <c r="K10" s="3"/>
      <c r="L10" s="13"/>
      <c r="M10" s="62">
        <v>19236360</v>
      </c>
      <c r="N10" s="34">
        <v>32352219</v>
      </c>
      <c r="O10" s="26">
        <v>18466310.710000001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88" t="s">
        <v>16</v>
      </c>
      <c r="I11" s="102" t="s">
        <v>15</v>
      </c>
      <c r="J11" s="7">
        <v>806</v>
      </c>
      <c r="K11" s="7">
        <v>700</v>
      </c>
      <c r="L11" s="18">
        <v>588</v>
      </c>
      <c r="M11" s="69"/>
      <c r="N11" s="34"/>
      <c r="O11" s="2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06" t="s">
        <v>16</v>
      </c>
      <c r="I12" s="108" t="s">
        <v>15</v>
      </c>
      <c r="J12" s="55">
        <v>806</v>
      </c>
      <c r="K12" s="4">
        <v>700</v>
      </c>
      <c r="L12" s="53">
        <v>588</v>
      </c>
      <c r="M12" s="62"/>
      <c r="N12" s="34"/>
      <c r="O12" s="26"/>
    </row>
    <row r="13" spans="1:15" s="8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88" t="s">
        <v>122</v>
      </c>
      <c r="I13" s="102"/>
      <c r="J13" s="15"/>
      <c r="K13" s="6"/>
      <c r="L13" s="16"/>
      <c r="M13" s="62">
        <v>27445651</v>
      </c>
      <c r="N13" s="34">
        <v>18997002</v>
      </c>
      <c r="O13" s="26">
        <v>10693045.08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88" t="s">
        <v>154</v>
      </c>
      <c r="I14" s="102" t="s">
        <v>22</v>
      </c>
      <c r="J14" s="54">
        <v>16150</v>
      </c>
      <c r="K14" s="7">
        <v>13072</v>
      </c>
      <c r="L14" s="18">
        <v>11621</v>
      </c>
      <c r="M14" s="62"/>
      <c r="N14" s="34"/>
      <c r="O14" s="26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06" t="s">
        <v>49</v>
      </c>
      <c r="I15" s="108" t="s">
        <v>22</v>
      </c>
      <c r="J15" s="55">
        <v>12771</v>
      </c>
      <c r="K15" s="8">
        <v>8392</v>
      </c>
      <c r="L15" s="53">
        <v>7497</v>
      </c>
      <c r="M15" s="62"/>
      <c r="N15" s="34"/>
      <c r="O15" s="26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06" t="s">
        <v>155</v>
      </c>
      <c r="I16" s="108" t="s">
        <v>22</v>
      </c>
      <c r="J16" s="55">
        <v>3379</v>
      </c>
      <c r="K16" s="8">
        <v>4680</v>
      </c>
      <c r="L16" s="53">
        <v>4124</v>
      </c>
      <c r="M16" s="62"/>
      <c r="N16" s="34"/>
      <c r="O16" s="26"/>
    </row>
    <row r="17" spans="1:15" s="8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88" t="s">
        <v>123</v>
      </c>
      <c r="I17" s="102"/>
      <c r="J17" s="15"/>
      <c r="K17" s="6"/>
      <c r="L17" s="16"/>
      <c r="M17" s="62">
        <v>19097523</v>
      </c>
      <c r="N17" s="34">
        <v>11076716</v>
      </c>
      <c r="O17" s="26">
        <v>10159226.73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88" t="s">
        <v>151</v>
      </c>
      <c r="I18" s="102" t="s">
        <v>22</v>
      </c>
      <c r="J18" s="54">
        <v>8002</v>
      </c>
      <c r="K18" s="7">
        <v>7090</v>
      </c>
      <c r="L18" s="18">
        <v>6199</v>
      </c>
      <c r="M18" s="62"/>
      <c r="N18" s="34"/>
      <c r="O18" s="26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06" t="s">
        <v>152</v>
      </c>
      <c r="I19" s="108" t="s">
        <v>22</v>
      </c>
      <c r="J19" s="55">
        <v>7606</v>
      </c>
      <c r="K19" s="8">
        <v>6697</v>
      </c>
      <c r="L19" s="53">
        <v>5853</v>
      </c>
      <c r="M19" s="62"/>
      <c r="N19" s="34"/>
      <c r="O19" s="26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06" t="s">
        <v>153</v>
      </c>
      <c r="I20" s="108" t="s">
        <v>22</v>
      </c>
      <c r="J20" s="55">
        <v>396</v>
      </c>
      <c r="K20" s="8">
        <v>393</v>
      </c>
      <c r="L20" s="53">
        <v>346</v>
      </c>
      <c r="M20" s="62"/>
      <c r="N20" s="34"/>
      <c r="O20" s="26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88" t="s">
        <v>124</v>
      </c>
      <c r="I21" s="108"/>
      <c r="J21" s="17"/>
      <c r="K21" s="4"/>
      <c r="L21" s="53"/>
      <c r="M21" s="62">
        <v>18606466</v>
      </c>
      <c r="N21" s="34">
        <v>13935904</v>
      </c>
      <c r="O21" s="26">
        <v>6810615.0899999989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88" t="s">
        <v>156</v>
      </c>
      <c r="I22" s="102" t="s">
        <v>22</v>
      </c>
      <c r="J22" s="54">
        <v>9736</v>
      </c>
      <c r="K22" s="7">
        <v>8526</v>
      </c>
      <c r="L22" s="18">
        <v>7347</v>
      </c>
      <c r="M22" s="69"/>
      <c r="N22" s="34"/>
      <c r="O22" s="2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06" t="s">
        <v>157</v>
      </c>
      <c r="I23" s="108" t="s">
        <v>22</v>
      </c>
      <c r="J23" s="55">
        <v>3672</v>
      </c>
      <c r="K23" s="8">
        <v>2433</v>
      </c>
      <c r="L23" s="53">
        <v>2134</v>
      </c>
      <c r="M23" s="63"/>
      <c r="N23" s="34"/>
      <c r="O23" s="25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06" t="s">
        <v>158</v>
      </c>
      <c r="I24" s="108" t="s">
        <v>22</v>
      </c>
      <c r="J24" s="55">
        <v>2853</v>
      </c>
      <c r="K24" s="8">
        <v>3835</v>
      </c>
      <c r="L24" s="53">
        <v>3253</v>
      </c>
      <c r="M24" s="63"/>
      <c r="N24" s="35"/>
      <c r="O24" s="25"/>
    </row>
    <row r="25" spans="1:15" ht="15" x14ac:dyDescent="0.25">
      <c r="A25" s="153"/>
      <c r="B25" s="174"/>
      <c r="C25" s="174"/>
      <c r="D25" s="174"/>
      <c r="E25" s="174"/>
      <c r="F25" s="174"/>
      <c r="G25" s="154">
        <v>4</v>
      </c>
      <c r="H25" s="155" t="s">
        <v>159</v>
      </c>
      <c r="I25" s="166" t="s">
        <v>22</v>
      </c>
      <c r="J25" s="167">
        <v>3211</v>
      </c>
      <c r="K25" s="168">
        <v>2258</v>
      </c>
      <c r="L25" s="53">
        <v>1960</v>
      </c>
      <c r="M25" s="157"/>
      <c r="N25" s="158"/>
      <c r="O25" s="159"/>
    </row>
    <row r="26" spans="1:15" ht="15" x14ac:dyDescent="0.3">
      <c r="A26" s="82"/>
      <c r="B26" s="82">
        <v>99</v>
      </c>
      <c r="C26" s="82"/>
      <c r="D26" s="82"/>
      <c r="E26" s="82"/>
      <c r="F26" s="82"/>
      <c r="G26" s="82"/>
      <c r="H26" s="82" t="s">
        <v>186</v>
      </c>
      <c r="I26" s="204"/>
      <c r="J26" s="171"/>
      <c r="K26" s="79"/>
      <c r="L26" s="86"/>
      <c r="M26" s="238"/>
      <c r="N26" s="208"/>
      <c r="O26" s="239"/>
    </row>
    <row r="27" spans="1:15" ht="15" x14ac:dyDescent="0.3">
      <c r="A27" s="82"/>
      <c r="B27" s="82"/>
      <c r="C27" s="82">
        <v>0</v>
      </c>
      <c r="D27" s="82"/>
      <c r="E27" s="82"/>
      <c r="F27" s="82"/>
      <c r="G27" s="82"/>
      <c r="H27" s="82" t="s">
        <v>12</v>
      </c>
      <c r="I27" s="204"/>
      <c r="J27" s="171"/>
      <c r="K27" s="79"/>
      <c r="L27" s="86"/>
      <c r="M27" s="238"/>
      <c r="N27" s="208"/>
      <c r="O27" s="239"/>
    </row>
    <row r="28" spans="1:15" ht="15" x14ac:dyDescent="0.3">
      <c r="A28" s="82"/>
      <c r="B28" s="82"/>
      <c r="C28" s="82"/>
      <c r="D28" s="82">
        <v>0</v>
      </c>
      <c r="E28" s="82"/>
      <c r="F28" s="82"/>
      <c r="G28" s="82"/>
      <c r="H28" s="82" t="s">
        <v>13</v>
      </c>
      <c r="I28" s="204"/>
      <c r="J28" s="171"/>
      <c r="K28" s="79"/>
      <c r="L28" s="86"/>
      <c r="M28" s="238"/>
      <c r="N28" s="208"/>
      <c r="O28" s="239"/>
    </row>
    <row r="29" spans="1:15" ht="15" x14ac:dyDescent="0.3">
      <c r="A29" s="82"/>
      <c r="B29" s="82"/>
      <c r="C29" s="82"/>
      <c r="D29" s="82"/>
      <c r="E29" s="82">
        <v>2</v>
      </c>
      <c r="F29" s="82">
        <v>0</v>
      </c>
      <c r="G29" s="82"/>
      <c r="H29" s="82" t="s">
        <v>99</v>
      </c>
      <c r="I29" s="204"/>
      <c r="J29" s="171"/>
      <c r="K29" s="79"/>
      <c r="L29" s="86"/>
      <c r="M29" s="175">
        <v>168000</v>
      </c>
      <c r="N29" s="151">
        <v>350000</v>
      </c>
      <c r="O29" s="26">
        <v>278580.51</v>
      </c>
    </row>
    <row r="30" spans="1:15" ht="15" x14ac:dyDescent="0.3">
      <c r="A30" s="82"/>
      <c r="B30" s="82"/>
      <c r="C30" s="82"/>
      <c r="D30" s="82"/>
      <c r="E30" s="82"/>
      <c r="F30" s="82"/>
      <c r="G30" s="82"/>
      <c r="H30" s="82" t="s">
        <v>102</v>
      </c>
      <c r="I30" s="394" t="s">
        <v>98</v>
      </c>
      <c r="J30" s="172">
        <v>2</v>
      </c>
      <c r="K30" s="7">
        <v>2</v>
      </c>
      <c r="L30" s="18">
        <v>0</v>
      </c>
      <c r="M30" s="238"/>
      <c r="N30" s="208"/>
      <c r="O30" s="239"/>
    </row>
    <row r="31" spans="1:15" ht="15" x14ac:dyDescent="0.3">
      <c r="A31" s="82"/>
      <c r="B31" s="82"/>
      <c r="C31" s="82"/>
      <c r="D31" s="82"/>
      <c r="E31" s="82"/>
      <c r="F31" s="82"/>
      <c r="G31" s="82"/>
      <c r="H31" s="79" t="s">
        <v>102</v>
      </c>
      <c r="I31" s="204" t="s">
        <v>98</v>
      </c>
      <c r="J31" s="173">
        <v>2</v>
      </c>
      <c r="K31" s="8">
        <v>2</v>
      </c>
      <c r="L31" s="53">
        <v>0</v>
      </c>
      <c r="M31" s="238"/>
      <c r="N31" s="208"/>
      <c r="O31" s="239"/>
    </row>
    <row r="32" spans="1:15" ht="15" x14ac:dyDescent="0.3">
      <c r="A32" s="82"/>
      <c r="B32" s="82"/>
      <c r="C32" s="82"/>
      <c r="D32" s="82"/>
      <c r="E32" s="82">
        <v>3</v>
      </c>
      <c r="F32" s="82">
        <v>0</v>
      </c>
      <c r="G32" s="82"/>
      <c r="H32" s="82" t="s">
        <v>189</v>
      </c>
      <c r="I32" s="204"/>
      <c r="J32" s="180"/>
      <c r="K32" s="179"/>
      <c r="L32" s="53"/>
      <c r="M32" s="175">
        <v>210000</v>
      </c>
      <c r="N32" s="151">
        <v>150000</v>
      </c>
      <c r="O32" s="26">
        <v>115958.7</v>
      </c>
    </row>
    <row r="33" spans="1:15" ht="30" x14ac:dyDescent="0.3">
      <c r="A33" s="82"/>
      <c r="B33" s="82"/>
      <c r="C33" s="82"/>
      <c r="D33" s="82"/>
      <c r="E33" s="82"/>
      <c r="F33" s="82"/>
      <c r="G33" s="82"/>
      <c r="H33" s="152" t="s">
        <v>103</v>
      </c>
      <c r="I33" s="394" t="s">
        <v>98</v>
      </c>
      <c r="J33" s="172">
        <v>2</v>
      </c>
      <c r="K33" s="7">
        <v>1</v>
      </c>
      <c r="L33" s="53">
        <v>0</v>
      </c>
      <c r="M33" s="238"/>
      <c r="N33" s="208"/>
      <c r="O33" s="239"/>
    </row>
    <row r="34" spans="1:15" ht="27.75" x14ac:dyDescent="0.3">
      <c r="A34" s="82"/>
      <c r="B34" s="82"/>
      <c r="C34" s="82"/>
      <c r="D34" s="82"/>
      <c r="E34" s="82"/>
      <c r="F34" s="82"/>
      <c r="G34" s="82"/>
      <c r="H34" s="170" t="s">
        <v>103</v>
      </c>
      <c r="I34" s="204" t="s">
        <v>98</v>
      </c>
      <c r="J34" s="173">
        <v>2</v>
      </c>
      <c r="K34" s="8">
        <v>1</v>
      </c>
      <c r="L34" s="53">
        <v>0</v>
      </c>
      <c r="M34" s="238"/>
      <c r="N34" s="208"/>
      <c r="O34" s="239"/>
    </row>
    <row r="35" spans="1:15" x14ac:dyDescent="0.25">
      <c r="J35" s="181"/>
      <c r="K35" s="181"/>
      <c r="L35" s="181"/>
    </row>
    <row r="36" spans="1:15" x14ac:dyDescent="0.25">
      <c r="J36" s="181"/>
      <c r="K36" s="181"/>
      <c r="L36" s="181"/>
    </row>
    <row r="37" spans="1:15" x14ac:dyDescent="0.25">
      <c r="J37" s="181"/>
      <c r="K37" s="181"/>
      <c r="L37" s="181"/>
    </row>
    <row r="38" spans="1:15" x14ac:dyDescent="0.25">
      <c r="J38" s="181"/>
      <c r="K38" s="181"/>
      <c r="L38" s="181"/>
    </row>
    <row r="39" spans="1:15" x14ac:dyDescent="0.25">
      <c r="J39" s="181"/>
      <c r="K39" s="181"/>
      <c r="L39" s="181"/>
    </row>
    <row r="40" spans="1:15" x14ac:dyDescent="0.25">
      <c r="J40" s="181"/>
      <c r="K40" s="181"/>
      <c r="L40" s="181"/>
    </row>
    <row r="41" spans="1:15" x14ac:dyDescent="0.25">
      <c r="J41" s="181"/>
      <c r="K41" s="181"/>
      <c r="L41" s="181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2021-12-13T18:27:49Z</cp:lastPrinted>
  <dcterms:created xsi:type="dcterms:W3CDTF">2016-02-15T16:06:45Z</dcterms:created>
  <dcterms:modified xsi:type="dcterms:W3CDTF">2021-12-13T20:42:29Z</dcterms:modified>
</cp:coreProperties>
</file>