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09.2021 (OCTUBRE)\Seguimiento Físico y Financiero funcionamiento e inversión\"/>
    </mc:Choice>
  </mc:AlternateContent>
  <xr:revisionPtr revIDLastSave="0" documentId="13_ncr:1_{063B4E62-AE6A-41AC-83B7-A1C91EFA88EA}" xr6:coauthVersionLast="47" xr6:coauthVersionMax="47" xr10:uidLastSave="{00000000-0000-0000-0000-000000000000}"/>
  <bookViews>
    <workbookView xWindow="-120" yWindow="-120" windowWidth="29040" windowHeight="15720" tabRatio="681" firstSheet="5" activeTab="14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DGC'!$A$1:$O$25</definedName>
    <definedName name="_xlnm.Print_Area" localSheetId="2">'203. COVIAL'!$A$1:$O$37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UCEE'!$A$1:$O$15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UDEVIPO'!$A$1:$O$24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FOPAVI'!$A$1:$O$24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0" l="1"/>
  <c r="K62" i="10"/>
  <c r="L60" i="10"/>
  <c r="K60" i="10"/>
  <c r="L23" i="15" l="1"/>
  <c r="L21" i="15"/>
  <c r="K21" i="15"/>
</calcChain>
</file>

<file path=xl/sharedStrings.xml><?xml version="1.0" encoding="utf-8"?>
<sst xmlns="http://schemas.openxmlformats.org/spreadsheetml/2006/main" count="779" uniqueCount="212">
  <si>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</si>
  <si>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</si>
  <si>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</si>
  <si>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</si>
  <si>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</si>
  <si>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</si>
  <si>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</si>
  <si>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</si>
  <si>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</si>
  <si>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</si>
  <si>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</si>
  <si>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</si>
  <si>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</si>
  <si>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</si>
  <si>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</si>
  <si>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</si>
  <si>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</si>
  <si>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</si>
  <si>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</si>
  <si>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</si>
  <si>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</si>
  <si>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</si>
  <si>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</si>
  <si>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</si>
  <si>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</si>
  <si>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</si>
  <si>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</si>
  <si>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</si>
  <si>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</si>
  <si>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</si>
  <si>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</si>
  <si>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</si>
  <si>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</si>
  <si>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</si>
  <si>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</si>
  <si>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</si>
  <si>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</si>
  <si>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</si>
  <si>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</si>
  <si>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</si>
  <si>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</si>
  <si>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</si>
  <si>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</si>
  <si>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</si>
  <si>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</si>
  <si>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</si>
  <si>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</si>
  <si>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</si>
  <si>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</si>
  <si>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</si>
  <si>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</si>
  <si>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</si>
  <si>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</si>
  <si>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</si>
  <si>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</si>
  <si>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</si>
  <si>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</si>
  <si>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</si>
  <si>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</si>
  <si>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</si>
  <si>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</si>
  <si>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</si>
  <si>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</si>
  <si>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</si>
  <si>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</si>
  <si>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</si>
  <si>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</si>
  <si>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</si>
  <si>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</si>
  <si>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</si>
  <si>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</si>
  <si>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</si>
  <si>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</si>
  <si>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</si>
  <si>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</si>
  <si>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</si>
  <si>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</si>
  <si>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</si>
  <si>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</si>
  <si>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</si>
  <si>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</si>
  <si>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</si>
  <si>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</si>
  <si>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</si>
  <si>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</si>
  <si>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</si>
  <si>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</si>
  <si>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</si>
  <si>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</si>
  <si>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</si>
  <si>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</si>
  <si>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</si>
  <si>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</si>
  <si>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</si>
  <si>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</si>
  <si>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</si>
  <si>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</si>
  <si>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</si>
  <si>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</si>
  <si>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</si>
  <si>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</si>
  <si>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</si>
  <si>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</si>
  <si>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</si>
  <si>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</si>
  <si>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</si>
  <si>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</si>
  <si>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</si>
  <si>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</si>
  <si>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</si>
  <si>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</si>
  <si>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</si>
  <si>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</si>
  <si>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</si>
  <si>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</si>
  <si>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</si>
  <si>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</si>
  <si>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</si>
  <si>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</si>
  <si>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</si>
  <si>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</si>
  <si>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</si>
  <si>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</si>
  <si>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</si>
  <si>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</si>
  <si>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</si>
  <si>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</si>
  <si>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</si>
  <si>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</si>
  <si>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</si>
  <si>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</si>
  <si>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</si>
  <si>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</si>
  <si>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</si>
  <si>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</si>
  <si>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</si>
  <si>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</si>
  <si>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</si>
  <si>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</si>
  <si>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</si>
  <si>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</si>
  <si>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</si>
  <si>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</si>
  <si>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</si>
  <si>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</si>
  <si>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</si>
  <si>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</si>
  <si>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</si>
  <si>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</si>
  <si>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</si>
  <si>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</si>
  <si>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</si>
  <si>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</si>
  <si>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</si>
  <si>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</si>
  <si>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</si>
  <si>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</si>
  <si>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</si>
  <si>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</si>
  <si>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</si>
  <si>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</si>
  <si>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</si>
  <si>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</si>
  <si>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</si>
  <si>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</si>
  <si>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</si>
  <si>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</si>
  <si>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</si>
  <si>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</si>
  <si>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</si>
  <si>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</si>
  <si>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</si>
  <si>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</si>
  <si>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</si>
  <si>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</si>
  <si>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</si>
  <si>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</si>
  <si>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</si>
  <si>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</si>
  <si>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</si>
  <si>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</si>
  <si>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</si>
  <si>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</si>
  <si>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</si>
  <si>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</si>
  <si>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</si>
  <si>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</si>
  <si>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</si>
  <si>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</si>
  <si>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</si>
  <si>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201 DIRECCIÓN SUPERIOR *</t>
  </si>
  <si>
    <t>ATENCION POR DESASTRES NATURALES Y CALAMIDADES PUBLICAS</t>
  </si>
  <si>
    <t>ESTADO DE CALAMIDAD PÚBLICA POR DEPRESIÓN TROPICAL ETA (DG 20-2020 Y 21-2020)</t>
  </si>
  <si>
    <t>INTERVENCIONES REALIZADAS PARA LA ATENCIÓN DE DAÑOS PROVOCADOS POR LA DEPRESIÓN TROPICAL ETA</t>
  </si>
  <si>
    <t>SERVICIOS AERONAUTICOS Y AEROPORTUARIOS</t>
  </si>
  <si>
    <t>SERVICIOS DE MANTENIMIENTO A LA INFRAESTRUCTURA
AEROPORTUARIA</t>
  </si>
  <si>
    <t>Infraestructura de la red aeroportuaria nacional con servicios
de mantenimiento</t>
  </si>
  <si>
    <t>Intervenciones realizadas para la atención de daños
provocados por Depresión Tropical ETA</t>
  </si>
  <si>
    <t>DOCUMENTO</t>
  </si>
  <si>
    <t>METRO</t>
  </si>
  <si>
    <t>ATENCION Y MITIGACION DE DAÑOS POR DESASTRES NATURALES</t>
  </si>
  <si>
    <t>INTERVENCIONES REALIZADAS POR LA ATENCION DE DAÑOS</t>
  </si>
  <si>
    <t>Intervenciones realizadas por la atención de daños a puentes y distribuidores de tránsito</t>
  </si>
  <si>
    <t>Intervenciones realizadas para la atención de daños provocados por Depresión Tropical ETA</t>
  </si>
  <si>
    <t xml:space="preserve">Población estudiantil beneficiada con equipo educacional </t>
  </si>
  <si>
    <t>Establecimientos educativos con módulos instalados para cocinas dignas</t>
  </si>
  <si>
    <t>Familias beneficiadas con subsidio para construcción de vivienda por atención de daños</t>
  </si>
  <si>
    <t>EJERCICIO FISCAL 2021   ACTUALIZADA OCTUBRE</t>
  </si>
  <si>
    <t>EJERCICIO FISCAL 2021   ACTUALIZADA A OCTUBRE</t>
  </si>
  <si>
    <t xml:space="preserve">EJECUTADO </t>
  </si>
  <si>
    <t>EJECUTADO</t>
  </si>
  <si>
    <t>EJERCICIO FISCAL 2021   ACTUALIZADA A 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</si>
</sst>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* #,##0.00_);_(* \(#,##0.00\);_(* &quot;-&quot;??_);_(@_)"/>
    <numFmt numFmtId="166" formatCode="_(&quot;Q&quot;* #,##0.00_);_(&quot;Q&quot;* \(#,##0.00\);_(&quot;Q&quot;* &quot;-&quot;??_);_(@_)"/>
    <numFmt numFmtId="167" formatCode="_(* #,##0_);_(* \(#,##0\);_(* &quot;-&quot;??_);_(@_)"/>
    <numFmt numFmtId="168" formatCode="_([$€-2]* #,##0.00_);_([$€-2]* \(#,##0.00\);_([$€-2]* &quot;-&quot;??_)"/>
  </numFmts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5"/>
      <color rgb="FF1F497D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5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8" fillId="0" borderId="36" applyProtection="0"/>
    <xf numFmtId="0" fontId="1" fillId="0" borderId="0"/>
  </cellStyleXfs>
  <cellXfs count="460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0" fontId="5" fillId="0" borderId="8" xfId="0" applyFont="1" applyBorder="1"/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" fontId="5" fillId="0" borderId="15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5" fillId="0" borderId="5" xfId="0" applyFont="1" applyBorder="1"/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4" fontId="5" fillId="0" borderId="21" xfId="0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>
      <alignment vertical="center"/>
    </xf>
    <xf numFmtId="4" fontId="5" fillId="0" borderId="20" xfId="0" applyNumberFormat="1" applyFont="1" applyFill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20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9" xfId="0" applyFont="1" applyBorder="1"/>
    <xf numFmtId="3" fontId="4" fillId="0" borderId="19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4" fontId="4" fillId="0" borderId="19" xfId="0" applyNumberFormat="1" applyFont="1" applyBorder="1"/>
    <xf numFmtId="4" fontId="5" fillId="0" borderId="21" xfId="0" applyNumberFormat="1" applyFont="1" applyFill="1" applyBorder="1" applyAlignment="1">
      <alignment horizontal="right" vertical="center"/>
    </xf>
    <xf numFmtId="4" fontId="5" fillId="0" borderId="22" xfId="0" applyNumberFormat="1" applyFont="1" applyFill="1" applyBorder="1" applyAlignment="1">
      <alignment horizontal="right" vertical="center"/>
    </xf>
    <xf numFmtId="4" fontId="5" fillId="0" borderId="20" xfId="0" applyNumberFormat="1" applyFont="1" applyFill="1" applyBorder="1" applyAlignment="1">
      <alignment horizontal="right" vertical="center"/>
    </xf>
    <xf numFmtId="0" fontId="5" fillId="0" borderId="1" xfId="0" applyFont="1" applyFill="1" applyBorder="1"/>
    <xf numFmtId="0" fontId="5" fillId="0" borderId="19" xfId="0" applyFont="1" applyFill="1" applyBorder="1"/>
    <xf numFmtId="0" fontId="5" fillId="0" borderId="0" xfId="0" applyFont="1" applyFill="1"/>
    <xf numFmtId="0" fontId="5" fillId="0" borderId="6" xfId="0" applyFont="1" applyFill="1" applyBorder="1"/>
    <xf numFmtId="0" fontId="4" fillId="2" borderId="25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 wrapText="1"/>
    </xf>
    <xf numFmtId="167" fontId="4" fillId="2" borderId="27" xfId="1" applyNumberFormat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167" fontId="4" fillId="0" borderId="1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/>
    </xf>
    <xf numFmtId="3" fontId="5" fillId="0" borderId="1" xfId="0" applyNumberFormat="1" applyFont="1" applyBorder="1"/>
    <xf numFmtId="4" fontId="5" fillId="0" borderId="37" xfId="0" applyNumberFormat="1" applyFont="1" applyFill="1" applyBorder="1" applyAlignment="1">
      <alignment vertical="center"/>
    </xf>
    <xf numFmtId="4" fontId="4" fillId="0" borderId="19" xfId="0" applyNumberFormat="1" applyFont="1" applyFill="1" applyBorder="1" applyAlignment="1">
      <alignment horizontal="center" vertical="center"/>
    </xf>
    <xf numFmtId="167" fontId="4" fillId="2" borderId="38" xfId="1" applyNumberFormat="1" applyFont="1" applyFill="1" applyBorder="1" applyAlignment="1">
      <alignment horizontal="center" vertical="center"/>
    </xf>
    <xf numFmtId="167" fontId="4" fillId="2" borderId="38" xfId="1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13" fillId="3" borderId="1" xfId="5" applyNumberFormat="1" applyFont="1" applyFill="1" applyBorder="1" applyAlignment="1">
      <alignment horizontal="right" vertical="center"/>
    </xf>
    <xf numFmtId="4" fontId="5" fillId="0" borderId="1" xfId="0" applyNumberFormat="1" applyFont="1" applyBorder="1"/>
    <xf numFmtId="4" fontId="4" fillId="0" borderId="19" xfId="0" applyNumberFormat="1" applyFont="1" applyFill="1" applyBorder="1" applyAlignment="1">
      <alignment vertical="center"/>
    </xf>
    <xf numFmtId="167" fontId="4" fillId="2" borderId="35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167" fontId="4" fillId="2" borderId="39" xfId="1" applyNumberFormat="1" applyFont="1" applyFill="1" applyBorder="1" applyAlignment="1">
      <alignment horizontal="center" vertical="center"/>
    </xf>
    <xf numFmtId="167" fontId="4" fillId="2" borderId="34" xfId="1" applyNumberFormat="1" applyFont="1" applyFill="1" applyBorder="1" applyAlignment="1">
      <alignment horizontal="center" vertical="center"/>
    </xf>
    <xf numFmtId="167" fontId="4" fillId="2" borderId="34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/>
    </xf>
    <xf numFmtId="0" fontId="4" fillId="2" borderId="12" xfId="1" applyFont="1" applyFill="1" applyBorder="1" applyAlignment="1">
      <alignment horizontal="center" vertical="center" textRotation="90"/>
    </xf>
    <xf numFmtId="0" fontId="4" fillId="2" borderId="13" xfId="1" applyFont="1" applyFill="1" applyBorder="1" applyAlignment="1">
      <alignment horizontal="center" vertical="center" textRotation="90"/>
    </xf>
    <xf numFmtId="0" fontId="4" fillId="2" borderId="14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vertical="center"/>
    </xf>
    <xf numFmtId="0" fontId="5" fillId="0" borderId="30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vertical="center"/>
    </xf>
    <xf numFmtId="4" fontId="5" fillId="0" borderId="42" xfId="0" applyNumberFormat="1" applyFont="1" applyFill="1" applyBorder="1" applyAlignment="1">
      <alignment vertical="center"/>
    </xf>
    <xf numFmtId="4" fontId="5" fillId="0" borderId="16" xfId="0" applyNumberFormat="1" applyFont="1" applyFill="1" applyBorder="1" applyAlignment="1">
      <alignment vertical="center"/>
    </xf>
    <xf numFmtId="4" fontId="5" fillId="0" borderId="17" xfId="0" applyNumberFormat="1" applyFont="1" applyFill="1" applyBorder="1" applyAlignment="1">
      <alignment vertical="center"/>
    </xf>
    <xf numFmtId="4" fontId="5" fillId="0" borderId="5" xfId="0" applyNumberFormat="1" applyFont="1" applyBorder="1"/>
    <xf numFmtId="4" fontId="5" fillId="0" borderId="6" xfId="0" applyNumberFormat="1" applyFont="1" applyBorder="1"/>
    <xf numFmtId="4" fontId="5" fillId="0" borderId="9" xfId="0" applyNumberFormat="1" applyFont="1" applyBorder="1"/>
    <xf numFmtId="4" fontId="5" fillId="0" borderId="19" xfId="0" applyNumberFormat="1" applyFont="1" applyBorder="1"/>
    <xf numFmtId="4" fontId="5" fillId="0" borderId="8" xfId="0" applyNumberFormat="1" applyFont="1" applyBorder="1"/>
    <xf numFmtId="0" fontId="4" fillId="2" borderId="34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textRotation="90" wrapText="1"/>
    </xf>
    <xf numFmtId="0" fontId="4" fillId="2" borderId="13" xfId="1" applyFont="1" applyFill="1" applyBorder="1" applyAlignment="1">
      <alignment horizontal="center" vertical="center" textRotation="90" wrapText="1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 wrapText="1"/>
    </xf>
    <xf numFmtId="167" fontId="4" fillId="2" borderId="12" xfId="1" applyNumberFormat="1" applyFont="1" applyFill="1" applyBorder="1" applyAlignment="1">
      <alignment horizontal="center" vertical="center" wrapText="1"/>
    </xf>
    <xf numFmtId="167" fontId="4" fillId="2" borderId="13" xfId="1" applyNumberFormat="1" applyFont="1" applyFill="1" applyBorder="1" applyAlignment="1">
      <alignment horizontal="center" vertical="center" wrapText="1"/>
    </xf>
    <xf numFmtId="167" fontId="4" fillId="2" borderId="13" xfId="1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4" xfId="0" applyNumberFormat="1" applyFont="1" applyBorder="1"/>
    <xf numFmtId="167" fontId="4" fillId="2" borderId="33" xfId="1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right" vertical="center"/>
    </xf>
    <xf numFmtId="4" fontId="5" fillId="0" borderId="16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19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4" fillId="0" borderId="19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9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right"/>
    </xf>
    <xf numFmtId="4" fontId="4" fillId="0" borderId="42" xfId="0" applyNumberFormat="1" applyFont="1" applyFill="1" applyBorder="1" applyAlignment="1">
      <alignment horizontal="right" vertical="center"/>
    </xf>
    <xf numFmtId="0" fontId="4" fillId="2" borderId="39" xfId="1" applyFont="1" applyFill="1" applyBorder="1" applyAlignment="1">
      <alignment horizontal="center" vertical="center" textRotation="90"/>
    </xf>
    <xf numFmtId="0" fontId="4" fillId="2" borderId="34" xfId="1" applyFont="1" applyFill="1" applyBorder="1" applyAlignment="1">
      <alignment horizontal="center" vertical="center" textRotation="90"/>
    </xf>
    <xf numFmtId="167" fontId="5" fillId="0" borderId="1" xfId="5" applyNumberFormat="1" applyFont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horizontal="center" vertical="center"/>
    </xf>
    <xf numFmtId="167" fontId="5" fillId="0" borderId="19" xfId="0" applyNumberFormat="1" applyFont="1" applyFill="1" applyBorder="1" applyAlignment="1">
      <alignment horizontal="center" vertical="center"/>
    </xf>
    <xf numFmtId="167" fontId="5" fillId="0" borderId="19" xfId="5" applyNumberFormat="1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167" fontId="4" fillId="2" borderId="44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4" fontId="13" fillId="3" borderId="8" xfId="5" applyNumberFormat="1" applyFont="1" applyFill="1" applyBorder="1" applyAlignment="1">
      <alignment horizontal="right" vertical="center"/>
    </xf>
    <xf numFmtId="4" fontId="13" fillId="3" borderId="6" xfId="5" applyNumberFormat="1" applyFont="1" applyFill="1" applyBorder="1" applyAlignment="1">
      <alignment horizontal="right" vertical="center"/>
    </xf>
    <xf numFmtId="4" fontId="13" fillId="3" borderId="9" xfId="5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167" fontId="4" fillId="2" borderId="46" xfId="1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4" fontId="13" fillId="3" borderId="19" xfId="5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13" fillId="3" borderId="37" xfId="5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>
      <alignment horizontal="center" vertical="center"/>
    </xf>
    <xf numFmtId="4" fontId="4" fillId="0" borderId="37" xfId="0" applyNumberFormat="1" applyFont="1" applyFill="1" applyBorder="1" applyAlignment="1">
      <alignment vertical="center"/>
    </xf>
    <xf numFmtId="0" fontId="4" fillId="0" borderId="25" xfId="4" applyFont="1" applyFill="1" applyBorder="1" applyAlignment="1">
      <alignment horizontal="center" vertical="center"/>
    </xf>
    <xf numFmtId="0" fontId="4" fillId="0" borderId="26" xfId="4" applyFont="1" applyFill="1" applyBorder="1" applyAlignment="1">
      <alignment vertical="center"/>
    </xf>
    <xf numFmtId="0" fontId="5" fillId="0" borderId="26" xfId="4" applyFont="1" applyFill="1" applyBorder="1" applyAlignment="1">
      <alignment vertical="center"/>
    </xf>
    <xf numFmtId="0" fontId="5" fillId="0" borderId="26" xfId="4" applyFont="1" applyFill="1" applyBorder="1" applyAlignment="1">
      <alignment vertical="center" wrapText="1"/>
    </xf>
    <xf numFmtId="3" fontId="5" fillId="0" borderId="25" xfId="4" applyNumberFormat="1" applyFont="1" applyFill="1" applyBorder="1" applyAlignment="1">
      <alignment horizontal="center" vertical="center"/>
    </xf>
    <xf numFmtId="3" fontId="5" fillId="0" borderId="26" xfId="4" applyNumberFormat="1" applyFont="1" applyFill="1" applyBorder="1" applyAlignment="1">
      <alignment horizontal="center" vertical="center"/>
    </xf>
    <xf numFmtId="4" fontId="4" fillId="0" borderId="26" xfId="4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8" xfId="4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 wrapText="1"/>
    </xf>
    <xf numFmtId="0" fontId="4" fillId="2" borderId="28" xfId="4" applyFont="1" applyFill="1" applyBorder="1" applyAlignment="1">
      <alignment horizontal="center" vertical="center" wrapText="1"/>
    </xf>
    <xf numFmtId="0" fontId="4" fillId="2" borderId="24" xfId="4" applyFont="1" applyFill="1" applyBorder="1" applyAlignment="1">
      <alignment horizontal="center" vertical="center" wrapText="1"/>
    </xf>
    <xf numFmtId="0" fontId="4" fillId="2" borderId="29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0" xfId="0" applyFont="1" applyAlignment="1"/>
    <xf numFmtId="167" fontId="4" fillId="2" borderId="34" xfId="1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vertical="center"/>
    </xf>
    <xf numFmtId="167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/>
    <xf numFmtId="0" fontId="5" fillId="0" borderId="6" xfId="0" applyFont="1" applyBorder="1" applyAlignment="1"/>
    <xf numFmtId="0" fontId="5" fillId="0" borderId="0" xfId="0" applyFont="1" applyAlignment="1">
      <alignment vertical="center"/>
    </xf>
    <xf numFmtId="0" fontId="5" fillId="0" borderId="37" xfId="0" applyFont="1" applyBorder="1" applyAlignment="1">
      <alignment vertical="center"/>
    </xf>
    <xf numFmtId="167" fontId="4" fillId="2" borderId="45" xfId="1" applyNumberFormat="1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4" fillId="0" borderId="43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44" xfId="1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vertical="center" wrapText="1"/>
    </xf>
    <xf numFmtId="4" fontId="4" fillId="0" borderId="42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4" fillId="0" borderId="19" xfId="0" applyFont="1" applyBorder="1"/>
    <xf numFmtId="4" fontId="4" fillId="0" borderId="19" xfId="6" applyNumberFormat="1" applyFont="1" applyBorder="1"/>
    <xf numFmtId="44" fontId="4" fillId="0" borderId="19" xfId="6" applyFont="1" applyBorder="1"/>
    <xf numFmtId="44" fontId="5" fillId="0" borderId="37" xfId="6" applyFont="1" applyBorder="1"/>
    <xf numFmtId="0" fontId="9" fillId="0" borderId="2" xfId="0" applyFont="1" applyFill="1" applyBorder="1" applyAlignment="1">
      <alignment vertical="center"/>
    </xf>
    <xf numFmtId="0" fontId="5" fillId="0" borderId="5" xfId="0" applyFont="1" applyFill="1" applyBorder="1"/>
    <xf numFmtId="164" fontId="5" fillId="0" borderId="9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4" fontId="5" fillId="0" borderId="37" xfId="0" applyNumberFormat="1" applyFont="1" applyBorder="1"/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7" fontId="4" fillId="2" borderId="47" xfId="1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4" fontId="5" fillId="0" borderId="4" xfId="0" applyNumberFormat="1" applyFont="1" applyBorder="1"/>
    <xf numFmtId="4" fontId="4" fillId="0" borderId="4" xfId="0" applyNumberFormat="1" applyFont="1" applyBorder="1"/>
    <xf numFmtId="4" fontId="5" fillId="0" borderId="4" xfId="0" applyNumberFormat="1" applyFont="1" applyFill="1" applyBorder="1"/>
    <xf numFmtId="4" fontId="5" fillId="0" borderId="5" xfId="0" applyNumberFormat="1" applyFont="1" applyFill="1" applyBorder="1"/>
    <xf numFmtId="3" fontId="4" fillId="0" borderId="4" xfId="0" applyNumberFormat="1" applyFont="1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/>
    </xf>
    <xf numFmtId="0" fontId="5" fillId="0" borderId="3" xfId="4" applyFont="1" applyFill="1" applyBorder="1" applyAlignment="1">
      <alignment vertical="center" wrapText="1"/>
    </xf>
    <xf numFmtId="0" fontId="5" fillId="0" borderId="2" xfId="4" applyFont="1" applyFill="1" applyBorder="1" applyAlignment="1">
      <alignment vertical="center"/>
    </xf>
    <xf numFmtId="0" fontId="5" fillId="0" borderId="3" xfId="4" applyFont="1" applyFill="1" applyBorder="1" applyAlignment="1">
      <alignment vertical="center"/>
    </xf>
    <xf numFmtId="0" fontId="5" fillId="0" borderId="7" xfId="4" applyFont="1" applyFill="1" applyBorder="1" applyAlignment="1">
      <alignment vertical="center"/>
    </xf>
    <xf numFmtId="4" fontId="4" fillId="0" borderId="3" xfId="4" applyNumberFormat="1" applyFont="1" applyFill="1" applyBorder="1" applyAlignment="1">
      <alignment vertical="center"/>
    </xf>
    <xf numFmtId="4" fontId="4" fillId="0" borderId="7" xfId="4" applyNumberFormat="1" applyFont="1" applyFill="1" applyBorder="1" applyAlignment="1">
      <alignment vertical="center"/>
    </xf>
    <xf numFmtId="4" fontId="4" fillId="0" borderId="9" xfId="4" applyNumberFormat="1" applyFont="1" applyFill="1" applyBorder="1" applyAlignment="1">
      <alignment vertical="center"/>
    </xf>
    <xf numFmtId="0" fontId="4" fillId="2" borderId="32" xfId="4" applyFont="1" applyFill="1" applyBorder="1" applyAlignment="1">
      <alignment horizontal="center" vertical="center"/>
    </xf>
    <xf numFmtId="0" fontId="4" fillId="2" borderId="47" xfId="1" applyFont="1" applyFill="1" applyBorder="1" applyAlignment="1">
      <alignment horizontal="center" vertical="center" wrapText="1"/>
    </xf>
    <xf numFmtId="0" fontId="5" fillId="0" borderId="43" xfId="4" applyFont="1" applyFill="1" applyBorder="1" applyAlignment="1">
      <alignment vertical="center" wrapText="1"/>
    </xf>
    <xf numFmtId="0" fontId="6" fillId="0" borderId="10" xfId="4" applyFont="1" applyFill="1" applyBorder="1" applyAlignment="1">
      <alignment horizontal="right" vertical="center" wrapText="1"/>
    </xf>
    <xf numFmtId="0" fontId="5" fillId="0" borderId="10" xfId="4" applyFont="1" applyFill="1" applyBorder="1" applyAlignment="1">
      <alignment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4" fillId="2" borderId="33" xfId="4" applyFont="1" applyFill="1" applyBorder="1" applyAlignment="1">
      <alignment horizontal="center" vertical="center" wrapText="1"/>
    </xf>
    <xf numFmtId="167" fontId="4" fillId="2" borderId="48" xfId="1" applyNumberFormat="1" applyFont="1" applyFill="1" applyBorder="1" applyAlignment="1">
      <alignment horizontal="center" vertical="center"/>
    </xf>
    <xf numFmtId="4" fontId="4" fillId="0" borderId="42" xfId="4" applyNumberFormat="1" applyFont="1" applyFill="1" applyBorder="1" applyAlignment="1">
      <alignment vertical="center"/>
    </xf>
    <xf numFmtId="4" fontId="4" fillId="0" borderId="19" xfId="4" applyNumberFormat="1" applyFont="1" applyFill="1" applyBorder="1" applyAlignment="1">
      <alignment vertical="center"/>
    </xf>
    <xf numFmtId="4" fontId="4" fillId="0" borderId="48" xfId="4" applyNumberFormat="1" applyFont="1" applyFill="1" applyBorder="1" applyAlignment="1">
      <alignment vertical="center"/>
    </xf>
    <xf numFmtId="3" fontId="4" fillId="0" borderId="4" xfId="4" applyNumberFormat="1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</cellXfs>
  <cellStyles count="11">
    <cellStyle name="Euro" xfId="2" xr:uid="{00000000-0005-0000-0000-000000000000}"/>
    <cellStyle name="Excel Built-in Explanatory Text" xfId="9" xr:uid="{00000000-0005-0000-0000-000001000000}"/>
    <cellStyle name="Millares" xfId="5" builtinId="3"/>
    <cellStyle name="Moneda" xfId="6" builtinId="4"/>
    <cellStyle name="Moneda 2" xfId="8" xr:uid="{00000000-0005-0000-0000-000004000000}"/>
    <cellStyle name="Normal" xfId="0" builtinId="0"/>
    <cellStyle name="Normal 11" xfId="10" xr:uid="{00000000-0005-0000-0000-000006000000}"/>
    <cellStyle name="Normal 2" xfId="3" xr:uid="{00000000-0005-0000-0000-000007000000}"/>
    <cellStyle name="Normal 3" xfId="4" xr:uid="{00000000-0005-0000-0000-000008000000}"/>
    <cellStyle name="Normal 4" xfId="7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382"/>
  <sheetViews>
    <sheetView view="pageBreakPreview" zoomScaleNormal="80" zoomScaleSheetLayoutView="100" workbookViewId="0">
      <selection activeCell="L14" sqref="L14"/>
    </sheetView>
  </sheetViews>
  <sheetFormatPr baseColWidth="10" defaultRowHeight="13.5" x14ac:dyDescent="0.2"/>
  <cols>
    <col min="1" max="1" width="3.7109375" style="23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customWidth="1"/>
    <col min="13" max="13" width="16.7109375" style="1" bestFit="1" customWidth="1"/>
    <col min="14" max="14" width="15.85546875" style="1" bestFit="1" customWidth="1"/>
    <col min="15" max="15" width="14.140625" style="1" bestFit="1" customWidth="1"/>
    <col min="16" max="17" width="11.42578125" style="1" customWidth="1"/>
    <col min="18" max="16384" width="11.42578125" style="1"/>
  </cols>
  <sheetData>
    <row r="1" spans="1:15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5.75" thickBot="1" x14ac:dyDescent="0.25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75"/>
    </row>
    <row r="5" spans="1:15" ht="15" customHeight="1" thickBot="1" x14ac:dyDescent="0.25">
      <c r="A5" s="350" t="s">
        <v>190</v>
      </c>
      <c r="B5" s="351"/>
      <c r="C5" s="351"/>
      <c r="D5" s="351"/>
      <c r="E5" s="351"/>
      <c r="F5" s="351"/>
      <c r="G5" s="351"/>
      <c r="H5" s="351"/>
      <c r="I5" s="352"/>
      <c r="J5" s="357" t="s">
        <v>93</v>
      </c>
      <c r="K5" s="358"/>
      <c r="L5" s="358"/>
      <c r="M5" s="353" t="s">
        <v>105</v>
      </c>
      <c r="N5" s="354"/>
      <c r="O5" s="354"/>
    </row>
    <row r="6" spans="1:15" ht="55.5" customHeight="1" thickBot="1" x14ac:dyDescent="0.25">
      <c r="A6" s="185" t="s">
        <v>1</v>
      </c>
      <c r="B6" s="186" t="s">
        <v>2</v>
      </c>
      <c r="C6" s="186" t="s">
        <v>3</v>
      </c>
      <c r="D6" s="186" t="s">
        <v>4</v>
      </c>
      <c r="E6" s="186" t="s">
        <v>5</v>
      </c>
      <c r="F6" s="186" t="s">
        <v>6</v>
      </c>
      <c r="G6" s="186" t="s">
        <v>7</v>
      </c>
      <c r="H6" s="193" t="s">
        <v>92</v>
      </c>
      <c r="I6" s="188" t="s">
        <v>8</v>
      </c>
      <c r="J6" s="189" t="s">
        <v>9</v>
      </c>
      <c r="K6" s="190" t="s">
        <v>10</v>
      </c>
      <c r="L6" s="191" t="s">
        <v>209</v>
      </c>
      <c r="M6" s="189" t="s">
        <v>9</v>
      </c>
      <c r="N6" s="190" t="s">
        <v>10</v>
      </c>
      <c r="O6" s="191" t="s">
        <v>209</v>
      </c>
    </row>
    <row r="7" spans="1:15" s="9" customFormat="1" ht="15" x14ac:dyDescent="0.3">
      <c r="A7" s="209"/>
      <c r="B7" s="210">
        <v>1</v>
      </c>
      <c r="C7" s="210"/>
      <c r="D7" s="210"/>
      <c r="E7" s="210"/>
      <c r="F7" s="210"/>
      <c r="G7" s="210"/>
      <c r="H7" s="278" t="s">
        <v>94</v>
      </c>
      <c r="I7" s="279"/>
      <c r="J7" s="295"/>
      <c r="K7" s="296"/>
      <c r="L7" s="296"/>
      <c r="M7" s="302"/>
      <c r="N7" s="303"/>
      <c r="O7" s="303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06" t="s">
        <v>12</v>
      </c>
      <c r="I8" s="280"/>
      <c r="J8" s="288"/>
      <c r="K8" s="289"/>
      <c r="L8" s="289"/>
      <c r="M8" s="305"/>
      <c r="N8" s="306"/>
      <c r="O8" s="306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06" t="s">
        <v>13</v>
      </c>
      <c r="I9" s="280"/>
      <c r="J9" s="288"/>
      <c r="K9" s="289"/>
      <c r="L9" s="289"/>
      <c r="M9" s="305"/>
      <c r="N9" s="306"/>
      <c r="O9" s="306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06" t="s">
        <v>133</v>
      </c>
      <c r="I10" s="280"/>
      <c r="J10" s="290"/>
      <c r="K10" s="289"/>
      <c r="L10" s="289"/>
      <c r="M10" s="305">
        <v>20041063</v>
      </c>
      <c r="N10" s="275">
        <v>26684619</v>
      </c>
      <c r="O10" s="275">
        <v>649823.24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06" t="s">
        <v>174</v>
      </c>
      <c r="I11" s="280" t="s">
        <v>15</v>
      </c>
      <c r="J11" s="290">
        <v>136</v>
      </c>
      <c r="K11" s="289">
        <v>300</v>
      </c>
      <c r="L11" s="289">
        <v>283</v>
      </c>
      <c r="M11" s="305"/>
      <c r="N11" s="306"/>
      <c r="O11" s="306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07" t="s">
        <v>174</v>
      </c>
      <c r="I12" s="281" t="s">
        <v>15</v>
      </c>
      <c r="J12" s="291">
        <v>136</v>
      </c>
      <c r="K12" s="292">
        <v>300</v>
      </c>
      <c r="L12" s="292">
        <v>283</v>
      </c>
      <c r="M12" s="305"/>
      <c r="N12" s="306"/>
      <c r="O12" s="306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06" t="s">
        <v>95</v>
      </c>
      <c r="I13" s="280"/>
      <c r="J13" s="291"/>
      <c r="K13" s="292"/>
      <c r="L13" s="292"/>
      <c r="M13" s="305">
        <v>14993110</v>
      </c>
      <c r="N13" s="275">
        <v>19248242</v>
      </c>
      <c r="O13" s="275">
        <v>5547013.3200000003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06" t="s">
        <v>175</v>
      </c>
      <c r="I14" s="280" t="s">
        <v>15</v>
      </c>
      <c r="J14" s="290">
        <v>278</v>
      </c>
      <c r="K14" s="289">
        <v>385</v>
      </c>
      <c r="L14" s="289">
        <v>230</v>
      </c>
      <c r="M14" s="305"/>
      <c r="N14" s="306"/>
      <c r="O14" s="306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07" t="s">
        <v>175</v>
      </c>
      <c r="I15" s="281" t="s">
        <v>15</v>
      </c>
      <c r="J15" s="291">
        <v>278</v>
      </c>
      <c r="K15" s="292">
        <v>385</v>
      </c>
      <c r="L15" s="292">
        <v>230</v>
      </c>
      <c r="M15" s="305"/>
      <c r="N15" s="306"/>
      <c r="O15" s="306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06" t="s">
        <v>96</v>
      </c>
      <c r="I16" s="281"/>
      <c r="J16" s="291"/>
      <c r="K16" s="292"/>
      <c r="L16" s="292"/>
      <c r="M16" s="305">
        <v>18756148</v>
      </c>
      <c r="N16" s="275">
        <v>8201170</v>
      </c>
      <c r="O16" s="275">
        <v>1786231.1500000001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06" t="s">
        <v>176</v>
      </c>
      <c r="I17" s="280" t="s">
        <v>15</v>
      </c>
      <c r="J17" s="290">
        <v>20</v>
      </c>
      <c r="K17" s="289">
        <v>45</v>
      </c>
      <c r="L17" s="289">
        <v>42</v>
      </c>
      <c r="M17" s="305"/>
      <c r="N17" s="306"/>
      <c r="O17" s="306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07" t="s">
        <v>176</v>
      </c>
      <c r="I18" s="281" t="s">
        <v>15</v>
      </c>
      <c r="J18" s="291">
        <v>20</v>
      </c>
      <c r="K18" s="292">
        <v>45</v>
      </c>
      <c r="L18" s="292">
        <v>42</v>
      </c>
      <c r="M18" s="305"/>
      <c r="N18" s="306"/>
      <c r="O18" s="306"/>
    </row>
    <row r="19" spans="1:15" ht="15" x14ac:dyDescent="0.3">
      <c r="A19" s="15"/>
      <c r="B19" s="6">
        <v>99</v>
      </c>
      <c r="C19" s="6"/>
      <c r="D19" s="6"/>
      <c r="E19" s="6"/>
      <c r="F19" s="6"/>
      <c r="G19" s="6"/>
      <c r="H19" s="106" t="s">
        <v>97</v>
      </c>
      <c r="I19" s="281"/>
      <c r="J19" s="291"/>
      <c r="K19" s="292"/>
      <c r="L19" s="292"/>
      <c r="M19" s="305"/>
      <c r="N19" s="306"/>
      <c r="O19" s="306"/>
    </row>
    <row r="20" spans="1:15" ht="15" x14ac:dyDescent="0.3">
      <c r="A20" s="15"/>
      <c r="B20" s="6"/>
      <c r="C20" s="6">
        <v>0</v>
      </c>
      <c r="D20" s="6"/>
      <c r="E20" s="6"/>
      <c r="F20" s="6"/>
      <c r="G20" s="6"/>
      <c r="H20" s="106" t="s">
        <v>12</v>
      </c>
      <c r="I20" s="281"/>
      <c r="J20" s="291"/>
      <c r="K20" s="292"/>
      <c r="L20" s="292"/>
      <c r="M20" s="305"/>
      <c r="N20" s="306"/>
      <c r="O20" s="306"/>
    </row>
    <row r="21" spans="1:15" ht="15" x14ac:dyDescent="0.3">
      <c r="A21" s="15"/>
      <c r="B21" s="6"/>
      <c r="C21" s="6"/>
      <c r="D21" s="6">
        <v>0</v>
      </c>
      <c r="E21" s="6"/>
      <c r="F21" s="6"/>
      <c r="G21" s="6"/>
      <c r="H21" s="106" t="s">
        <v>13</v>
      </c>
      <c r="I21" s="281"/>
      <c r="J21" s="291"/>
      <c r="K21" s="292"/>
      <c r="L21" s="292"/>
      <c r="M21" s="305"/>
      <c r="N21" s="306"/>
      <c r="O21" s="306"/>
    </row>
    <row r="22" spans="1:15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06" t="s">
        <v>177</v>
      </c>
      <c r="I22" s="281"/>
      <c r="J22" s="291"/>
      <c r="K22" s="292"/>
      <c r="L22" s="292"/>
      <c r="M22" s="305">
        <v>9012520</v>
      </c>
      <c r="N22" s="306">
        <v>22712520</v>
      </c>
      <c r="O22" s="275">
        <v>8061760</v>
      </c>
    </row>
    <row r="23" spans="1:15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06" t="s">
        <v>101</v>
      </c>
      <c r="I23" s="280" t="s">
        <v>98</v>
      </c>
      <c r="J23" s="290">
        <v>13</v>
      </c>
      <c r="K23" s="289">
        <v>17</v>
      </c>
      <c r="L23" s="289">
        <v>12</v>
      </c>
      <c r="M23" s="305"/>
      <c r="N23" s="306"/>
      <c r="O23" s="306"/>
    </row>
    <row r="24" spans="1:15" ht="27" x14ac:dyDescent="0.3">
      <c r="A24" s="15"/>
      <c r="B24" s="6"/>
      <c r="C24" s="6"/>
      <c r="D24" s="6"/>
      <c r="E24" s="6"/>
      <c r="F24" s="6"/>
      <c r="G24" s="4">
        <v>2</v>
      </c>
      <c r="H24" s="107" t="s">
        <v>101</v>
      </c>
      <c r="I24" s="281" t="s">
        <v>98</v>
      </c>
      <c r="J24" s="291">
        <v>13</v>
      </c>
      <c r="K24" s="292">
        <v>17</v>
      </c>
      <c r="L24" s="292">
        <v>12</v>
      </c>
      <c r="M24" s="305"/>
      <c r="N24" s="306"/>
      <c r="O24" s="306"/>
    </row>
    <row r="25" spans="1:15" ht="30" customHeight="1" x14ac:dyDescent="0.3">
      <c r="A25" s="15"/>
      <c r="B25" s="6"/>
      <c r="C25" s="6"/>
      <c r="D25" s="6"/>
      <c r="E25" s="6">
        <v>2</v>
      </c>
      <c r="F25" s="6">
        <v>0</v>
      </c>
      <c r="G25" s="6"/>
      <c r="H25" s="106" t="s">
        <v>99</v>
      </c>
      <c r="I25" s="281"/>
      <c r="J25" s="291"/>
      <c r="K25" s="292"/>
      <c r="L25" s="292"/>
      <c r="M25" s="305">
        <v>55159</v>
      </c>
      <c r="N25" s="306">
        <v>61449</v>
      </c>
      <c r="O25" s="275">
        <v>60189.42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06" t="s">
        <v>102</v>
      </c>
      <c r="I26" s="280" t="s">
        <v>98</v>
      </c>
      <c r="J26" s="290">
        <v>1</v>
      </c>
      <c r="K26" s="289">
        <v>1</v>
      </c>
      <c r="L26" s="289">
        <v>1</v>
      </c>
      <c r="M26" s="305"/>
      <c r="N26" s="306"/>
      <c r="O26" s="306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07" t="s">
        <v>102</v>
      </c>
      <c r="I27" s="281" t="s">
        <v>98</v>
      </c>
      <c r="J27" s="291">
        <v>1</v>
      </c>
      <c r="K27" s="292">
        <v>1</v>
      </c>
      <c r="L27" s="292">
        <v>1</v>
      </c>
      <c r="M27" s="305"/>
      <c r="N27" s="306"/>
      <c r="O27" s="306"/>
    </row>
    <row r="28" spans="1:15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06" t="s">
        <v>100</v>
      </c>
      <c r="I28" s="281"/>
      <c r="J28" s="291"/>
      <c r="K28" s="292"/>
      <c r="L28" s="292"/>
      <c r="M28" s="305">
        <v>280000</v>
      </c>
      <c r="N28" s="306">
        <v>280000</v>
      </c>
      <c r="O28" s="275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06" t="s">
        <v>103</v>
      </c>
      <c r="I29" s="280" t="s">
        <v>98</v>
      </c>
      <c r="J29" s="290">
        <v>1</v>
      </c>
      <c r="K29" s="289">
        <v>1</v>
      </c>
      <c r="L29" s="289">
        <v>0</v>
      </c>
      <c r="M29" s="305"/>
      <c r="N29" s="306"/>
      <c r="O29" s="306"/>
    </row>
    <row r="30" spans="1:15" ht="27.75" thickBot="1" x14ac:dyDescent="0.35">
      <c r="A30" s="282"/>
      <c r="B30" s="283"/>
      <c r="C30" s="283"/>
      <c r="D30" s="283"/>
      <c r="E30" s="283"/>
      <c r="F30" s="283"/>
      <c r="G30" s="284">
        <v>2</v>
      </c>
      <c r="H30" s="285" t="s">
        <v>104</v>
      </c>
      <c r="I30" s="286" t="s">
        <v>98</v>
      </c>
      <c r="J30" s="293">
        <v>1</v>
      </c>
      <c r="K30" s="294">
        <v>1</v>
      </c>
      <c r="L30" s="294">
        <v>0</v>
      </c>
      <c r="M30" s="307"/>
      <c r="N30" s="308"/>
      <c r="O30" s="308"/>
    </row>
    <row r="326" spans="1:13" s="12" customFormat="1" x14ac:dyDescent="0.2">
      <c r="A326" s="23"/>
      <c r="B326" s="1"/>
      <c r="C326" s="1"/>
      <c r="D326" s="1"/>
      <c r="E326" s="1"/>
      <c r="F326" s="1"/>
      <c r="G326" s="1"/>
      <c r="H326" s="11"/>
      <c r="I326" s="11"/>
      <c r="J326" s="1"/>
      <c r="K326" s="1"/>
      <c r="L326" s="1"/>
      <c r="M326" s="1"/>
    </row>
    <row r="327" spans="1:13" s="12" customFormat="1" x14ac:dyDescent="0.2">
      <c r="A327" s="23"/>
      <c r="B327" s="1"/>
      <c r="C327" s="1"/>
      <c r="D327" s="1"/>
      <c r="E327" s="1"/>
      <c r="F327" s="1"/>
      <c r="G327" s="1"/>
      <c r="H327" s="11"/>
      <c r="I327" s="11"/>
      <c r="J327" s="1"/>
      <c r="K327" s="1"/>
      <c r="L327" s="1"/>
      <c r="M327" s="1"/>
    </row>
    <row r="328" spans="1:13" s="12" customFormat="1" x14ac:dyDescent="0.2">
      <c r="A328" s="23"/>
      <c r="B328" s="1"/>
      <c r="C328" s="1"/>
      <c r="D328" s="1"/>
      <c r="E328" s="1"/>
      <c r="F328" s="1"/>
      <c r="G328" s="1"/>
      <c r="H328" s="11"/>
      <c r="I328" s="11"/>
      <c r="J328" s="1"/>
      <c r="K328" s="1"/>
      <c r="L328" s="1"/>
      <c r="M328" s="1"/>
    </row>
    <row r="329" spans="1:13" s="12" customFormat="1" x14ac:dyDescent="0.2">
      <c r="A329" s="23"/>
      <c r="B329" s="1"/>
      <c r="C329" s="1"/>
      <c r="D329" s="1"/>
      <c r="E329" s="1"/>
      <c r="F329" s="1"/>
      <c r="G329" s="1"/>
      <c r="H329" s="11"/>
      <c r="I329" s="11"/>
      <c r="J329" s="1"/>
      <c r="K329" s="1"/>
      <c r="L329" s="1"/>
      <c r="M329" s="1"/>
    </row>
    <row r="330" spans="1:13" s="12" customFormat="1" x14ac:dyDescent="0.2">
      <c r="A330" s="23"/>
      <c r="B330" s="1"/>
      <c r="C330" s="1"/>
      <c r="D330" s="1"/>
      <c r="E330" s="1"/>
      <c r="F330" s="1"/>
      <c r="G330" s="1"/>
      <c r="H330" s="11"/>
      <c r="I330" s="11"/>
      <c r="J330" s="1"/>
      <c r="K330" s="1"/>
      <c r="L330" s="1"/>
      <c r="M330" s="1"/>
    </row>
    <row r="331" spans="1:13" s="12" customFormat="1" x14ac:dyDescent="0.2">
      <c r="A331" s="23"/>
      <c r="B331" s="1"/>
      <c r="C331" s="1"/>
      <c r="D331" s="1"/>
      <c r="E331" s="1"/>
      <c r="F331" s="1"/>
      <c r="G331" s="1"/>
      <c r="H331" s="11"/>
      <c r="I331" s="11"/>
      <c r="J331" s="1"/>
      <c r="K331" s="1"/>
      <c r="L331" s="1"/>
      <c r="M331" s="1"/>
    </row>
    <row r="332" spans="1:13" s="12" customFormat="1" x14ac:dyDescent="0.2">
      <c r="A332" s="23"/>
      <c r="B332" s="1"/>
      <c r="C332" s="1"/>
      <c r="D332" s="1"/>
      <c r="E332" s="1"/>
      <c r="F332" s="1"/>
      <c r="G332" s="1"/>
      <c r="H332" s="11"/>
      <c r="I332" s="11"/>
      <c r="J332" s="1"/>
      <c r="K332" s="1"/>
      <c r="L332" s="1"/>
      <c r="M332" s="1"/>
    </row>
    <row r="333" spans="1:13" s="12" customFormat="1" x14ac:dyDescent="0.2">
      <c r="A333" s="23"/>
      <c r="B333" s="1"/>
      <c r="C333" s="1"/>
      <c r="D333" s="1"/>
      <c r="E333" s="1"/>
      <c r="F333" s="1"/>
      <c r="G333" s="1"/>
      <c r="H333" s="11"/>
      <c r="I333" s="11"/>
      <c r="J333" s="1"/>
      <c r="K333" s="1"/>
      <c r="L333" s="1"/>
      <c r="M333" s="1"/>
    </row>
    <row r="334" spans="1:13" s="12" customFormat="1" x14ac:dyDescent="0.2">
      <c r="A334" s="23"/>
      <c r="B334" s="1"/>
      <c r="C334" s="1"/>
      <c r="D334" s="1"/>
      <c r="E334" s="1"/>
      <c r="F334" s="1"/>
      <c r="G334" s="1"/>
      <c r="H334" s="11"/>
      <c r="I334" s="11"/>
      <c r="J334" s="1"/>
      <c r="K334" s="1"/>
      <c r="L334" s="1"/>
      <c r="M334" s="1"/>
    </row>
    <row r="335" spans="1:13" s="12" customFormat="1" x14ac:dyDescent="0.2">
      <c r="A335" s="23"/>
      <c r="B335" s="1"/>
      <c r="C335" s="1"/>
      <c r="D335" s="1"/>
      <c r="E335" s="1"/>
      <c r="F335" s="1"/>
      <c r="G335" s="1"/>
      <c r="H335" s="11"/>
      <c r="I335" s="11"/>
      <c r="J335" s="1"/>
      <c r="K335" s="1"/>
      <c r="L335" s="1"/>
      <c r="M335" s="1"/>
    </row>
    <row r="336" spans="1:13" s="12" customFormat="1" x14ac:dyDescent="0.2">
      <c r="A336" s="23"/>
      <c r="B336" s="1"/>
      <c r="C336" s="1"/>
      <c r="D336" s="1"/>
      <c r="E336" s="1"/>
      <c r="F336" s="1"/>
      <c r="G336" s="1"/>
      <c r="H336" s="11"/>
      <c r="I336" s="11"/>
      <c r="J336" s="1"/>
      <c r="K336" s="1"/>
      <c r="L336" s="1"/>
      <c r="M336" s="1"/>
    </row>
    <row r="337" spans="1:13" s="12" customFormat="1" x14ac:dyDescent="0.2">
      <c r="A337" s="23"/>
      <c r="B337" s="1"/>
      <c r="C337" s="1"/>
      <c r="D337" s="1"/>
      <c r="E337" s="1"/>
      <c r="F337" s="1"/>
      <c r="G337" s="1"/>
      <c r="H337" s="11"/>
      <c r="I337" s="11"/>
      <c r="J337" s="1"/>
      <c r="K337" s="1"/>
      <c r="L337" s="1"/>
      <c r="M337" s="1"/>
    </row>
    <row r="338" spans="1:13" s="12" customFormat="1" x14ac:dyDescent="0.2">
      <c r="A338" s="23"/>
      <c r="B338" s="1"/>
      <c r="C338" s="1"/>
      <c r="D338" s="1"/>
      <c r="E338" s="1"/>
      <c r="F338" s="1"/>
      <c r="G338" s="1"/>
      <c r="H338" s="11"/>
      <c r="I338" s="11"/>
      <c r="J338" s="1"/>
      <c r="K338" s="1"/>
      <c r="L338" s="1"/>
      <c r="M338" s="1"/>
    </row>
    <row r="339" spans="1:13" s="12" customFormat="1" x14ac:dyDescent="0.2">
      <c r="A339" s="23"/>
      <c r="B339" s="1"/>
      <c r="C339" s="1"/>
      <c r="D339" s="1"/>
      <c r="E339" s="1"/>
      <c r="F339" s="1"/>
      <c r="G339" s="1"/>
      <c r="H339" s="11"/>
      <c r="I339" s="11"/>
      <c r="J339" s="1"/>
      <c r="K339" s="1"/>
      <c r="L339" s="1"/>
      <c r="M339" s="1"/>
    </row>
    <row r="340" spans="1:13" s="12" customFormat="1" x14ac:dyDescent="0.2">
      <c r="A340" s="23"/>
      <c r="B340" s="1"/>
      <c r="C340" s="1"/>
      <c r="D340" s="1"/>
      <c r="E340" s="1"/>
      <c r="F340" s="1"/>
      <c r="G340" s="1"/>
      <c r="H340" s="11"/>
      <c r="I340" s="11"/>
      <c r="J340" s="1"/>
      <c r="K340" s="1"/>
      <c r="L340" s="1"/>
      <c r="M340" s="1"/>
    </row>
    <row r="341" spans="1:13" s="12" customFormat="1" x14ac:dyDescent="0.2">
      <c r="A341" s="23"/>
      <c r="B341" s="1"/>
      <c r="C341" s="1"/>
      <c r="D341" s="1"/>
      <c r="E341" s="1"/>
      <c r="F341" s="1"/>
      <c r="G341" s="1"/>
      <c r="H341" s="11"/>
      <c r="I341" s="11"/>
      <c r="J341" s="1"/>
      <c r="K341" s="1"/>
      <c r="L341" s="1"/>
      <c r="M341" s="1"/>
    </row>
    <row r="342" spans="1:13" s="12" customFormat="1" x14ac:dyDescent="0.2">
      <c r="A342" s="23"/>
      <c r="B342" s="1"/>
      <c r="C342" s="1"/>
      <c r="D342" s="1"/>
      <c r="E342" s="1"/>
      <c r="F342" s="1"/>
      <c r="G342" s="1"/>
      <c r="H342" s="11"/>
      <c r="I342" s="11"/>
      <c r="J342" s="1"/>
      <c r="K342" s="1"/>
      <c r="L342" s="1"/>
      <c r="M342" s="1"/>
    </row>
    <row r="343" spans="1:13" s="12" customFormat="1" x14ac:dyDescent="0.2">
      <c r="A343" s="23"/>
      <c r="B343" s="1"/>
      <c r="C343" s="1"/>
      <c r="D343" s="1"/>
      <c r="E343" s="1"/>
      <c r="F343" s="1"/>
      <c r="G343" s="1"/>
      <c r="H343" s="11"/>
      <c r="I343" s="11"/>
      <c r="J343" s="1"/>
      <c r="K343" s="1"/>
      <c r="L343" s="1"/>
      <c r="M343" s="1"/>
    </row>
    <row r="344" spans="1:13" s="12" customFormat="1" x14ac:dyDescent="0.2">
      <c r="A344" s="23"/>
      <c r="B344" s="1"/>
      <c r="C344" s="1"/>
      <c r="D344" s="1"/>
      <c r="E344" s="1"/>
      <c r="F344" s="1"/>
      <c r="G344" s="1"/>
      <c r="H344" s="11"/>
      <c r="I344" s="11"/>
      <c r="J344" s="1"/>
      <c r="K344" s="1"/>
      <c r="L344" s="1"/>
      <c r="M344" s="1"/>
    </row>
    <row r="345" spans="1:13" s="12" customFormat="1" x14ac:dyDescent="0.2">
      <c r="A345" s="23"/>
      <c r="B345" s="1"/>
      <c r="C345" s="1"/>
      <c r="D345" s="1"/>
      <c r="E345" s="1"/>
      <c r="F345" s="1"/>
      <c r="G345" s="1"/>
      <c r="H345" s="11"/>
      <c r="I345" s="11"/>
      <c r="J345" s="1"/>
      <c r="K345" s="1"/>
      <c r="L345" s="1"/>
      <c r="M345" s="1"/>
    </row>
    <row r="346" spans="1:13" s="12" customFormat="1" x14ac:dyDescent="0.2">
      <c r="A346" s="23"/>
      <c r="B346" s="1"/>
      <c r="C346" s="1"/>
      <c r="D346" s="1"/>
      <c r="E346" s="1"/>
      <c r="F346" s="1"/>
      <c r="G346" s="1"/>
      <c r="H346" s="11"/>
      <c r="I346" s="11"/>
      <c r="J346" s="1"/>
      <c r="K346" s="1"/>
      <c r="L346" s="1"/>
      <c r="M346" s="1"/>
    </row>
    <row r="347" spans="1:13" s="12" customFormat="1" x14ac:dyDescent="0.2">
      <c r="A347" s="23"/>
      <c r="B347" s="1"/>
      <c r="C347" s="1"/>
      <c r="D347" s="1"/>
      <c r="E347" s="1"/>
      <c r="F347" s="1"/>
      <c r="G347" s="1"/>
      <c r="H347" s="11"/>
      <c r="I347" s="11"/>
      <c r="J347" s="1"/>
      <c r="K347" s="1"/>
      <c r="L347" s="1"/>
      <c r="M347" s="1"/>
    </row>
    <row r="348" spans="1:13" s="12" customFormat="1" x14ac:dyDescent="0.2">
      <c r="A348" s="23"/>
      <c r="B348" s="1"/>
      <c r="C348" s="1"/>
      <c r="D348" s="1"/>
      <c r="E348" s="1"/>
      <c r="F348" s="1"/>
      <c r="G348" s="1"/>
      <c r="H348" s="11"/>
      <c r="I348" s="11"/>
      <c r="J348" s="1"/>
      <c r="K348" s="1"/>
      <c r="L348" s="1"/>
      <c r="M348" s="1"/>
    </row>
    <row r="349" spans="1:13" s="12" customFormat="1" x14ac:dyDescent="0.2">
      <c r="A349" s="23"/>
      <c r="B349" s="1"/>
      <c r="C349" s="1"/>
      <c r="D349" s="1"/>
      <c r="E349" s="1"/>
      <c r="F349" s="1"/>
      <c r="G349" s="1"/>
      <c r="H349" s="11"/>
      <c r="I349" s="11"/>
      <c r="J349" s="1"/>
      <c r="K349" s="1"/>
      <c r="L349" s="1"/>
      <c r="M349" s="1"/>
    </row>
    <row r="350" spans="1:13" s="12" customFormat="1" x14ac:dyDescent="0.2">
      <c r="A350" s="23"/>
      <c r="B350" s="1"/>
      <c r="C350" s="1"/>
      <c r="D350" s="1"/>
      <c r="E350" s="1"/>
      <c r="F350" s="1"/>
      <c r="G350" s="1"/>
      <c r="H350" s="11"/>
      <c r="I350" s="11"/>
      <c r="J350" s="1"/>
      <c r="K350" s="1"/>
      <c r="L350" s="1"/>
      <c r="M350" s="1"/>
    </row>
    <row r="351" spans="1:13" s="12" customFormat="1" x14ac:dyDescent="0.2">
      <c r="A351" s="23"/>
      <c r="B351" s="1"/>
      <c r="C351" s="1"/>
      <c r="D351" s="1"/>
      <c r="E351" s="1"/>
      <c r="F351" s="1"/>
      <c r="G351" s="1"/>
      <c r="H351" s="11"/>
      <c r="I351" s="11"/>
      <c r="J351" s="1"/>
      <c r="K351" s="1"/>
      <c r="L351" s="1"/>
      <c r="M351" s="1"/>
    </row>
    <row r="352" spans="1:13" s="12" customFormat="1" x14ac:dyDescent="0.2">
      <c r="A352" s="23"/>
      <c r="B352" s="1"/>
      <c r="C352" s="1"/>
      <c r="D352" s="1"/>
      <c r="E352" s="1"/>
      <c r="F352" s="1"/>
      <c r="G352" s="1"/>
      <c r="H352" s="11"/>
      <c r="I352" s="11"/>
      <c r="J352" s="1"/>
      <c r="K352" s="1"/>
      <c r="L352" s="1"/>
      <c r="M352" s="1"/>
    </row>
    <row r="353" spans="1:13" s="12" customFormat="1" x14ac:dyDescent="0.2">
      <c r="A353" s="23"/>
      <c r="B353" s="1"/>
      <c r="C353" s="1"/>
      <c r="D353" s="1"/>
      <c r="E353" s="1"/>
      <c r="F353" s="1"/>
      <c r="G353" s="1"/>
      <c r="H353" s="11"/>
      <c r="I353" s="11"/>
      <c r="J353" s="1"/>
      <c r="K353" s="1"/>
      <c r="L353" s="1"/>
      <c r="M353" s="1"/>
    </row>
    <row r="354" spans="1:13" s="12" customFormat="1" x14ac:dyDescent="0.2">
      <c r="A354" s="23"/>
      <c r="B354" s="1"/>
      <c r="C354" s="1"/>
      <c r="D354" s="1"/>
      <c r="E354" s="1"/>
      <c r="F354" s="1"/>
      <c r="G354" s="1"/>
      <c r="H354" s="11"/>
      <c r="I354" s="11"/>
      <c r="J354" s="1"/>
      <c r="K354" s="1"/>
      <c r="L354" s="1"/>
      <c r="M354" s="1"/>
    </row>
    <row r="355" spans="1:13" s="12" customFormat="1" x14ac:dyDescent="0.2">
      <c r="A355" s="23"/>
      <c r="B355" s="1"/>
      <c r="C355" s="1"/>
      <c r="D355" s="1"/>
      <c r="E355" s="1"/>
      <c r="F355" s="1"/>
      <c r="G355" s="1"/>
      <c r="H355" s="11"/>
      <c r="I355" s="11"/>
      <c r="J355" s="1"/>
      <c r="K355" s="1"/>
      <c r="L355" s="1"/>
      <c r="M355" s="1"/>
    </row>
    <row r="356" spans="1:13" s="12" customFormat="1" x14ac:dyDescent="0.2">
      <c r="A356" s="23"/>
      <c r="B356" s="1"/>
      <c r="C356" s="1"/>
      <c r="D356" s="1"/>
      <c r="E356" s="1"/>
      <c r="F356" s="1"/>
      <c r="G356" s="1"/>
      <c r="H356" s="11"/>
      <c r="I356" s="11"/>
      <c r="J356" s="1"/>
      <c r="K356" s="1"/>
      <c r="L356" s="1"/>
      <c r="M356" s="1"/>
    </row>
    <row r="357" spans="1:13" s="12" customFormat="1" x14ac:dyDescent="0.2">
      <c r="A357" s="23"/>
      <c r="B357" s="1"/>
      <c r="C357" s="1"/>
      <c r="D357" s="1"/>
      <c r="E357" s="1"/>
      <c r="F357" s="1"/>
      <c r="G357" s="1"/>
      <c r="H357" s="11"/>
      <c r="I357" s="11"/>
      <c r="J357" s="1"/>
      <c r="K357" s="1"/>
      <c r="L357" s="1"/>
      <c r="M357" s="1"/>
    </row>
    <row r="358" spans="1:13" s="12" customFormat="1" x14ac:dyDescent="0.2">
      <c r="A358" s="23"/>
      <c r="B358" s="1"/>
      <c r="C358" s="1"/>
      <c r="D358" s="1"/>
      <c r="E358" s="1"/>
      <c r="F358" s="1"/>
      <c r="G358" s="1"/>
      <c r="H358" s="11"/>
      <c r="I358" s="11"/>
      <c r="J358" s="1"/>
      <c r="K358" s="1"/>
      <c r="L358" s="1"/>
      <c r="M358" s="1"/>
    </row>
    <row r="359" spans="1:13" s="12" customFormat="1" x14ac:dyDescent="0.2">
      <c r="A359" s="23"/>
      <c r="B359" s="1"/>
      <c r="C359" s="1"/>
      <c r="D359" s="1"/>
      <c r="E359" s="1"/>
      <c r="F359" s="1"/>
      <c r="G359" s="1"/>
      <c r="H359" s="11"/>
      <c r="I359" s="11"/>
      <c r="J359" s="1"/>
      <c r="K359" s="1"/>
      <c r="L359" s="1"/>
      <c r="M359" s="1"/>
    </row>
    <row r="360" spans="1:13" s="12" customFormat="1" x14ac:dyDescent="0.2">
      <c r="A360" s="23"/>
      <c r="B360" s="1"/>
      <c r="C360" s="1"/>
      <c r="D360" s="1"/>
      <c r="E360" s="1"/>
      <c r="F360" s="1"/>
      <c r="G360" s="1"/>
      <c r="H360" s="11"/>
      <c r="I360" s="11"/>
      <c r="J360" s="1"/>
      <c r="K360" s="1"/>
      <c r="L360" s="1"/>
      <c r="M360" s="1"/>
    </row>
    <row r="361" spans="1:13" s="12" customFormat="1" x14ac:dyDescent="0.2">
      <c r="A361" s="23"/>
      <c r="B361" s="1"/>
      <c r="C361" s="1"/>
      <c r="D361" s="1"/>
      <c r="E361" s="1"/>
      <c r="F361" s="1"/>
      <c r="G361" s="1"/>
      <c r="H361" s="11"/>
      <c r="I361" s="11"/>
      <c r="J361" s="1"/>
      <c r="K361" s="1"/>
      <c r="L361" s="1"/>
      <c r="M361" s="1"/>
    </row>
    <row r="362" spans="1:13" s="12" customFormat="1" x14ac:dyDescent="0.2">
      <c r="A362" s="23"/>
      <c r="B362" s="1"/>
      <c r="C362" s="1"/>
      <c r="D362" s="1"/>
      <c r="E362" s="1"/>
      <c r="F362" s="1"/>
      <c r="G362" s="1"/>
      <c r="H362" s="11"/>
      <c r="I362" s="11"/>
      <c r="J362" s="1"/>
      <c r="K362" s="1"/>
      <c r="L362" s="1"/>
      <c r="M362" s="1"/>
    </row>
    <row r="363" spans="1:13" s="12" customFormat="1" x14ac:dyDescent="0.2">
      <c r="A363" s="23"/>
      <c r="B363" s="1"/>
      <c r="C363" s="1"/>
      <c r="D363" s="1"/>
      <c r="E363" s="1"/>
      <c r="F363" s="1"/>
      <c r="G363" s="1"/>
      <c r="H363" s="11"/>
      <c r="I363" s="11"/>
      <c r="J363" s="1"/>
      <c r="K363" s="1"/>
      <c r="L363" s="1"/>
      <c r="M363" s="1"/>
    </row>
    <row r="364" spans="1:13" s="12" customFormat="1" x14ac:dyDescent="0.2">
      <c r="A364" s="23"/>
      <c r="B364" s="1"/>
      <c r="C364" s="1"/>
      <c r="D364" s="1"/>
      <c r="E364" s="1"/>
      <c r="F364" s="1"/>
      <c r="G364" s="1"/>
      <c r="H364" s="11"/>
      <c r="I364" s="11"/>
      <c r="J364" s="1"/>
      <c r="K364" s="1"/>
      <c r="L364" s="1"/>
      <c r="M364" s="1"/>
    </row>
    <row r="365" spans="1:13" s="12" customFormat="1" x14ac:dyDescent="0.2">
      <c r="A365" s="23"/>
      <c r="B365" s="1"/>
      <c r="C365" s="1"/>
      <c r="D365" s="1"/>
      <c r="E365" s="1"/>
      <c r="F365" s="1"/>
      <c r="G365" s="1"/>
      <c r="H365" s="11"/>
      <c r="I365" s="11"/>
      <c r="J365" s="1"/>
      <c r="K365" s="1"/>
      <c r="L365" s="1"/>
      <c r="M365" s="1"/>
    </row>
    <row r="366" spans="1:13" s="12" customFormat="1" x14ac:dyDescent="0.2">
      <c r="A366" s="23"/>
      <c r="B366" s="1"/>
      <c r="C366" s="1"/>
      <c r="D366" s="1"/>
      <c r="E366" s="1"/>
      <c r="F366" s="1"/>
      <c r="G366" s="1"/>
      <c r="H366" s="11"/>
      <c r="I366" s="11"/>
      <c r="J366" s="1"/>
      <c r="K366" s="1"/>
      <c r="L366" s="1"/>
      <c r="M366" s="1"/>
    </row>
    <row r="367" spans="1:13" s="12" customFormat="1" x14ac:dyDescent="0.2">
      <c r="A367" s="23"/>
      <c r="B367" s="1"/>
      <c r="C367" s="1"/>
      <c r="D367" s="1"/>
      <c r="E367" s="1"/>
      <c r="F367" s="1"/>
      <c r="G367" s="1"/>
      <c r="H367" s="11"/>
      <c r="I367" s="11"/>
      <c r="J367" s="1"/>
      <c r="K367" s="1"/>
      <c r="L367" s="1"/>
      <c r="M367" s="1"/>
    </row>
    <row r="368" spans="1:13" s="12" customFormat="1" x14ac:dyDescent="0.2">
      <c r="A368" s="23"/>
      <c r="B368" s="1"/>
      <c r="C368" s="1"/>
      <c r="D368" s="1"/>
      <c r="E368" s="1"/>
      <c r="F368" s="1"/>
      <c r="G368" s="1"/>
      <c r="H368" s="11"/>
      <c r="I368" s="11"/>
      <c r="J368" s="1"/>
      <c r="K368" s="1"/>
      <c r="L368" s="1"/>
      <c r="M368" s="1"/>
    </row>
    <row r="369" spans="1:13" s="12" customFormat="1" x14ac:dyDescent="0.2">
      <c r="A369" s="23"/>
      <c r="B369" s="1"/>
      <c r="C369" s="1"/>
      <c r="D369" s="1"/>
      <c r="E369" s="1"/>
      <c r="F369" s="1"/>
      <c r="G369" s="1"/>
      <c r="H369" s="11"/>
      <c r="I369" s="11"/>
      <c r="J369" s="1"/>
      <c r="K369" s="1"/>
      <c r="L369" s="1"/>
      <c r="M369" s="1"/>
    </row>
    <row r="370" spans="1:13" s="12" customFormat="1" x14ac:dyDescent="0.2">
      <c r="A370" s="23"/>
      <c r="B370" s="1"/>
      <c r="C370" s="1"/>
      <c r="D370" s="1"/>
      <c r="E370" s="1"/>
      <c r="F370" s="1"/>
      <c r="G370" s="1"/>
      <c r="H370" s="11"/>
      <c r="I370" s="11"/>
      <c r="J370" s="1"/>
      <c r="K370" s="1"/>
      <c r="L370" s="1"/>
      <c r="M370" s="1"/>
    </row>
    <row r="371" spans="1:13" s="12" customFormat="1" x14ac:dyDescent="0.2">
      <c r="A371" s="23"/>
      <c r="B371" s="1"/>
      <c r="C371" s="1"/>
      <c r="D371" s="1"/>
      <c r="E371" s="1"/>
      <c r="F371" s="1"/>
      <c r="G371" s="1"/>
      <c r="H371" s="11"/>
      <c r="I371" s="11"/>
      <c r="J371" s="1"/>
      <c r="K371" s="1"/>
      <c r="L371" s="1"/>
      <c r="M371" s="1"/>
    </row>
    <row r="372" spans="1:13" s="12" customFormat="1" x14ac:dyDescent="0.2">
      <c r="A372" s="23"/>
      <c r="B372" s="1"/>
      <c r="C372" s="1"/>
      <c r="D372" s="1"/>
      <c r="E372" s="1"/>
      <c r="F372" s="1"/>
      <c r="G372" s="1"/>
      <c r="H372" s="11"/>
      <c r="I372" s="11"/>
      <c r="J372" s="1"/>
      <c r="K372" s="1"/>
      <c r="L372" s="1"/>
      <c r="M372" s="1"/>
    </row>
    <row r="373" spans="1:13" s="12" customFormat="1" x14ac:dyDescent="0.2">
      <c r="A373" s="23"/>
      <c r="B373" s="1"/>
      <c r="C373" s="1"/>
      <c r="D373" s="1"/>
      <c r="E373" s="1"/>
      <c r="F373" s="1"/>
      <c r="G373" s="1"/>
      <c r="H373" s="11"/>
      <c r="I373" s="11"/>
      <c r="J373" s="1"/>
      <c r="K373" s="1"/>
      <c r="L373" s="1"/>
      <c r="M373" s="1"/>
    </row>
    <row r="374" spans="1:13" s="12" customFormat="1" x14ac:dyDescent="0.2">
      <c r="A374" s="23"/>
      <c r="B374" s="1"/>
      <c r="C374" s="1"/>
      <c r="D374" s="1"/>
      <c r="E374" s="1"/>
      <c r="F374" s="1"/>
      <c r="G374" s="1"/>
      <c r="H374" s="11"/>
      <c r="I374" s="11"/>
      <c r="J374" s="1"/>
      <c r="K374" s="1"/>
      <c r="L374" s="1"/>
      <c r="M374" s="1"/>
    </row>
    <row r="375" spans="1:13" s="12" customFormat="1" x14ac:dyDescent="0.2">
      <c r="A375" s="23"/>
      <c r="B375" s="1"/>
      <c r="C375" s="1"/>
      <c r="D375" s="1"/>
      <c r="E375" s="1"/>
      <c r="F375" s="1"/>
      <c r="G375" s="1"/>
      <c r="H375" s="11"/>
      <c r="I375" s="11"/>
      <c r="J375" s="1"/>
      <c r="K375" s="1"/>
      <c r="L375" s="1"/>
      <c r="M375" s="1"/>
    </row>
    <row r="376" spans="1:13" s="12" customFormat="1" x14ac:dyDescent="0.2">
      <c r="A376" s="23"/>
      <c r="B376" s="1"/>
      <c r="C376" s="1"/>
      <c r="D376" s="1"/>
      <c r="E376" s="1"/>
      <c r="F376" s="1"/>
      <c r="G376" s="1"/>
      <c r="H376" s="11"/>
      <c r="I376" s="11"/>
      <c r="J376" s="1"/>
      <c r="K376" s="1"/>
      <c r="L376" s="1"/>
      <c r="M376" s="1"/>
    </row>
    <row r="377" spans="1:13" s="12" customFormat="1" x14ac:dyDescent="0.2">
      <c r="A377" s="23"/>
      <c r="B377" s="1"/>
      <c r="C377" s="1"/>
      <c r="D377" s="1"/>
      <c r="E377" s="1"/>
      <c r="F377" s="1"/>
      <c r="G377" s="1"/>
      <c r="H377" s="11"/>
      <c r="I377" s="11"/>
      <c r="J377" s="1"/>
      <c r="K377" s="1"/>
      <c r="L377" s="1"/>
      <c r="M377" s="1"/>
    </row>
    <row r="378" spans="1:13" s="12" customFormat="1" x14ac:dyDescent="0.2">
      <c r="A378" s="23"/>
      <c r="B378" s="1"/>
      <c r="C378" s="1"/>
      <c r="D378" s="1"/>
      <c r="E378" s="1"/>
      <c r="F378" s="1"/>
      <c r="G378" s="1"/>
      <c r="H378" s="11"/>
      <c r="I378" s="11"/>
      <c r="J378" s="1"/>
      <c r="K378" s="1"/>
      <c r="L378" s="1"/>
      <c r="M378" s="1"/>
    </row>
    <row r="379" spans="1:13" s="12" customFormat="1" x14ac:dyDescent="0.2">
      <c r="A379" s="23"/>
      <c r="B379" s="1"/>
      <c r="C379" s="1"/>
      <c r="D379" s="1"/>
      <c r="E379" s="1"/>
      <c r="F379" s="1"/>
      <c r="G379" s="1"/>
      <c r="H379" s="11"/>
      <c r="I379" s="11"/>
      <c r="J379" s="1"/>
      <c r="K379" s="1"/>
      <c r="L379" s="1"/>
      <c r="M379" s="1"/>
    </row>
    <row r="380" spans="1:13" s="12" customFormat="1" x14ac:dyDescent="0.2">
      <c r="A380" s="23"/>
      <c r="B380" s="1"/>
      <c r="C380" s="1"/>
      <c r="D380" s="1"/>
      <c r="E380" s="1"/>
      <c r="F380" s="1"/>
      <c r="G380" s="1"/>
      <c r="H380" s="11"/>
      <c r="I380" s="11"/>
      <c r="J380" s="1"/>
      <c r="K380" s="1"/>
      <c r="L380" s="1"/>
      <c r="M380" s="1"/>
    </row>
    <row r="381" spans="1:13" s="12" customFormat="1" x14ac:dyDescent="0.2">
      <c r="A381" s="23"/>
      <c r="B381" s="1"/>
      <c r="C381" s="1"/>
      <c r="D381" s="1"/>
      <c r="E381" s="1"/>
      <c r="F381" s="1"/>
      <c r="G381" s="1"/>
      <c r="H381" s="11"/>
      <c r="I381" s="11"/>
      <c r="J381" s="1"/>
      <c r="K381" s="1"/>
      <c r="L381" s="1"/>
      <c r="M381" s="1"/>
    </row>
    <row r="382" spans="1:13" s="12" customFormat="1" x14ac:dyDescent="0.2">
      <c r="A382" s="23"/>
      <c r="B382" s="1"/>
      <c r="C382" s="1"/>
      <c r="D382" s="1"/>
      <c r="E382" s="1"/>
      <c r="F382" s="1"/>
      <c r="G382" s="1"/>
      <c r="H382" s="11"/>
      <c r="I382" s="11"/>
      <c r="J382" s="1"/>
      <c r="K382" s="1"/>
      <c r="L382" s="1"/>
      <c r="M382" s="1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23622047244094491" right="0.23622047244094491" top="0.35433070866141736" bottom="0.35433070866141736" header="0.31496062992125984" footer="0.31496062992125984"/>
  <pageSetup paperSize="300" scale="87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O42"/>
  <sheetViews>
    <sheetView view="pageBreakPreview" zoomScaleNormal="90" zoomScaleSheetLayoutView="100" workbookViewId="0">
      <selection activeCell="Q21" sqref="Q21"/>
    </sheetView>
  </sheetViews>
  <sheetFormatPr baseColWidth="10" defaultRowHeight="13.5" x14ac:dyDescent="0.25"/>
  <cols>
    <col min="1" max="7" width="3.7109375" style="81" bestFit="1" customWidth="1"/>
    <col min="8" max="8" width="60.28515625" style="81" bestFit="1" customWidth="1"/>
    <col min="9" max="9" width="12.5703125" style="81" bestFit="1" customWidth="1"/>
    <col min="10" max="10" width="9.7109375" style="81" bestFit="1" customWidth="1"/>
    <col min="11" max="11" width="11" style="81" bestFit="1" customWidth="1"/>
    <col min="12" max="12" width="13.7109375" style="81" bestFit="1" customWidth="1"/>
    <col min="13" max="14" width="12.28515625" style="81" bestFit="1" customWidth="1"/>
    <col min="15" max="15" width="14.85546875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C4" s="80"/>
    </row>
    <row r="5" spans="1:15" ht="15.75" customHeight="1" thickBot="1" x14ac:dyDescent="0.3">
      <c r="A5" s="350" t="s">
        <v>109</v>
      </c>
      <c r="B5" s="351"/>
      <c r="C5" s="351"/>
      <c r="D5" s="351"/>
      <c r="E5" s="351"/>
      <c r="F5" s="351"/>
      <c r="G5" s="351"/>
      <c r="H5" s="351"/>
      <c r="I5" s="352"/>
      <c r="J5" s="357" t="s">
        <v>93</v>
      </c>
      <c r="K5" s="358"/>
      <c r="L5" s="358"/>
      <c r="M5" s="353" t="s">
        <v>105</v>
      </c>
      <c r="N5" s="354"/>
      <c r="O5" s="355"/>
    </row>
    <row r="6" spans="1:15" ht="69.75" customHeight="1" thickBot="1" x14ac:dyDescent="0.3">
      <c r="A6" s="185" t="s">
        <v>1</v>
      </c>
      <c r="B6" s="186" t="s">
        <v>2</v>
      </c>
      <c r="C6" s="186" t="s">
        <v>3</v>
      </c>
      <c r="D6" s="186" t="s">
        <v>4</v>
      </c>
      <c r="E6" s="186" t="s">
        <v>5</v>
      </c>
      <c r="F6" s="186" t="s">
        <v>6</v>
      </c>
      <c r="G6" s="186" t="s">
        <v>7</v>
      </c>
      <c r="H6" s="187" t="s">
        <v>92</v>
      </c>
      <c r="I6" s="188" t="s">
        <v>8</v>
      </c>
      <c r="J6" s="189" t="s">
        <v>9</v>
      </c>
      <c r="K6" s="190" t="s">
        <v>10</v>
      </c>
      <c r="L6" s="422" t="s">
        <v>210</v>
      </c>
      <c r="M6" s="189" t="s">
        <v>9</v>
      </c>
      <c r="N6" s="190" t="s">
        <v>10</v>
      </c>
      <c r="O6" s="192" t="s">
        <v>210</v>
      </c>
    </row>
    <row r="7" spans="1:15" ht="15" x14ac:dyDescent="0.25">
      <c r="A7" s="49"/>
      <c r="B7" s="50">
        <v>17</v>
      </c>
      <c r="C7" s="50"/>
      <c r="D7" s="50"/>
      <c r="E7" s="50"/>
      <c r="F7" s="50"/>
      <c r="G7" s="50"/>
      <c r="H7" s="100" t="s">
        <v>120</v>
      </c>
      <c r="I7" s="126"/>
      <c r="J7" s="54"/>
      <c r="K7" s="51"/>
      <c r="L7" s="423"/>
      <c r="M7" s="129"/>
      <c r="N7" s="242"/>
      <c r="O7" s="24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1" t="s">
        <v>12</v>
      </c>
      <c r="I8" s="112"/>
      <c r="J8" s="48"/>
      <c r="K8" s="3"/>
      <c r="L8" s="424"/>
      <c r="M8" s="67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1" t="s">
        <v>13</v>
      </c>
      <c r="I9" s="112"/>
      <c r="J9" s="48"/>
      <c r="K9" s="3"/>
      <c r="L9" s="424"/>
      <c r="M9" s="67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12"/>
      <c r="J10" s="48"/>
      <c r="K10" s="3"/>
      <c r="L10" s="424"/>
      <c r="M10" s="133">
        <v>26773978</v>
      </c>
      <c r="N10" s="40">
        <v>18832835</v>
      </c>
      <c r="O10" s="134">
        <v>12857668.580000002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1" t="s">
        <v>16</v>
      </c>
      <c r="I11" s="105" t="s">
        <v>15</v>
      </c>
      <c r="J11" s="15">
        <v>183</v>
      </c>
      <c r="K11" s="6">
        <v>1075</v>
      </c>
      <c r="L11" s="76">
        <v>809</v>
      </c>
      <c r="M11" s="133"/>
      <c r="N11" s="40"/>
      <c r="O11" s="134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9" t="s">
        <v>16</v>
      </c>
      <c r="I12" s="111" t="s">
        <v>15</v>
      </c>
      <c r="J12" s="17">
        <v>183</v>
      </c>
      <c r="K12" s="4">
        <v>1075</v>
      </c>
      <c r="L12" s="425">
        <v>809</v>
      </c>
      <c r="M12" s="133"/>
      <c r="N12" s="40"/>
      <c r="O12" s="134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09" t="s">
        <v>160</v>
      </c>
      <c r="I13" s="111"/>
      <c r="J13" s="17"/>
      <c r="K13" s="4"/>
      <c r="L13" s="425"/>
      <c r="M13" s="133">
        <v>16015842</v>
      </c>
      <c r="N13" s="40">
        <v>15070215</v>
      </c>
      <c r="O13" s="134">
        <v>10443188.24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1" t="s">
        <v>161</v>
      </c>
      <c r="I14" s="105" t="s">
        <v>27</v>
      </c>
      <c r="J14" s="56">
        <v>461402</v>
      </c>
      <c r="K14" s="7">
        <v>612407</v>
      </c>
      <c r="L14" s="144">
        <v>316756</v>
      </c>
      <c r="M14" s="133"/>
      <c r="N14" s="40"/>
      <c r="O14" s="134"/>
    </row>
    <row r="15" spans="1:15" ht="15" x14ac:dyDescent="0.25">
      <c r="A15" s="162"/>
      <c r="B15" s="176"/>
      <c r="C15" s="176"/>
      <c r="D15" s="176"/>
      <c r="E15" s="176"/>
      <c r="F15" s="176"/>
      <c r="G15" s="163">
        <v>2</v>
      </c>
      <c r="H15" s="164" t="s">
        <v>162</v>
      </c>
      <c r="I15" s="169" t="s">
        <v>27</v>
      </c>
      <c r="J15" s="57">
        <v>461402</v>
      </c>
      <c r="K15" s="171">
        <v>612407</v>
      </c>
      <c r="L15" s="426">
        <v>316756</v>
      </c>
      <c r="M15" s="178"/>
      <c r="N15" s="179"/>
      <c r="O15" s="180"/>
    </row>
    <row r="16" spans="1:15" ht="15" x14ac:dyDescent="0.3">
      <c r="A16" s="86"/>
      <c r="B16" s="85">
        <v>99</v>
      </c>
      <c r="C16" s="85"/>
      <c r="D16" s="85"/>
      <c r="E16" s="85"/>
      <c r="F16" s="85"/>
      <c r="G16" s="85"/>
      <c r="H16" s="85" t="s">
        <v>186</v>
      </c>
      <c r="I16" s="82"/>
      <c r="J16" s="17"/>
      <c r="K16" s="82"/>
      <c r="L16" s="155"/>
      <c r="M16" s="429"/>
      <c r="N16" s="212"/>
      <c r="O16" s="248"/>
    </row>
    <row r="17" spans="1:15" ht="15" x14ac:dyDescent="0.3">
      <c r="A17" s="86"/>
      <c r="B17" s="85"/>
      <c r="C17" s="85">
        <v>0</v>
      </c>
      <c r="D17" s="85"/>
      <c r="E17" s="85"/>
      <c r="F17" s="85"/>
      <c r="G17" s="85"/>
      <c r="H17" s="85" t="s">
        <v>12</v>
      </c>
      <c r="I17" s="82"/>
      <c r="J17" s="17"/>
      <c r="K17" s="82"/>
      <c r="L17" s="155"/>
      <c r="M17" s="429"/>
      <c r="N17" s="212"/>
      <c r="O17" s="248"/>
    </row>
    <row r="18" spans="1:15" ht="15" x14ac:dyDescent="0.3">
      <c r="A18" s="86"/>
      <c r="B18" s="85"/>
      <c r="C18" s="85"/>
      <c r="D18" s="85">
        <v>0</v>
      </c>
      <c r="E18" s="85"/>
      <c r="F18" s="85"/>
      <c r="G18" s="85"/>
      <c r="H18" s="85" t="s">
        <v>13</v>
      </c>
      <c r="I18" s="82"/>
      <c r="J18" s="17"/>
      <c r="K18" s="82"/>
      <c r="L18" s="155"/>
      <c r="M18" s="429"/>
      <c r="N18" s="212"/>
      <c r="O18" s="248"/>
    </row>
    <row r="19" spans="1:15" ht="15" x14ac:dyDescent="0.3">
      <c r="A19" s="86"/>
      <c r="B19" s="85"/>
      <c r="C19" s="85"/>
      <c r="D19" s="85"/>
      <c r="E19" s="85">
        <v>2</v>
      </c>
      <c r="F19" s="85">
        <v>0</v>
      </c>
      <c r="G19" s="85"/>
      <c r="H19" s="85" t="s">
        <v>99</v>
      </c>
      <c r="I19" s="82"/>
      <c r="J19" s="17"/>
      <c r="K19" s="82"/>
      <c r="L19" s="155"/>
      <c r="M19" s="430">
        <v>623180</v>
      </c>
      <c r="N19" s="159">
        <v>0</v>
      </c>
      <c r="O19" s="134">
        <v>0</v>
      </c>
    </row>
    <row r="20" spans="1:15" ht="30" x14ac:dyDescent="0.3">
      <c r="A20" s="86"/>
      <c r="B20" s="85"/>
      <c r="C20" s="85"/>
      <c r="D20" s="85"/>
      <c r="E20" s="85"/>
      <c r="F20" s="85"/>
      <c r="G20" s="85"/>
      <c r="H20" s="161" t="s">
        <v>102</v>
      </c>
      <c r="I20" s="85" t="s">
        <v>98</v>
      </c>
      <c r="J20" s="108">
        <v>3</v>
      </c>
      <c r="K20" s="419">
        <v>0</v>
      </c>
      <c r="L20" s="427">
        <v>0</v>
      </c>
      <c r="M20" s="431"/>
      <c r="N20" s="212"/>
      <c r="O20" s="248"/>
    </row>
    <row r="21" spans="1:15" ht="28.5" thickBot="1" x14ac:dyDescent="0.35">
      <c r="A21" s="132"/>
      <c r="B21" s="415"/>
      <c r="C21" s="415"/>
      <c r="D21" s="415"/>
      <c r="E21" s="415"/>
      <c r="F21" s="415"/>
      <c r="G21" s="415"/>
      <c r="H21" s="168" t="s">
        <v>102</v>
      </c>
      <c r="I21" s="83" t="s">
        <v>98</v>
      </c>
      <c r="J21" s="420">
        <v>3</v>
      </c>
      <c r="K21" s="421">
        <v>0</v>
      </c>
      <c r="L21" s="428">
        <v>0</v>
      </c>
      <c r="M21" s="432"/>
      <c r="N21" s="245"/>
      <c r="O21" s="246"/>
    </row>
    <row r="22" spans="1:15" x14ac:dyDescent="0.25">
      <c r="M22" s="152"/>
      <c r="N22" s="152"/>
      <c r="O22" s="152"/>
    </row>
    <row r="42" spans="11:11" x14ac:dyDescent="0.25">
      <c r="K42" s="81">
        <v>210688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Y30"/>
  <sheetViews>
    <sheetView view="pageBreakPreview" zoomScaleNormal="80" zoomScaleSheetLayoutView="100" workbookViewId="0">
      <selection activeCell="L20" sqref="L20"/>
    </sheetView>
  </sheetViews>
  <sheetFormatPr baseColWidth="10" defaultRowHeight="13.5" x14ac:dyDescent="0.25"/>
  <cols>
    <col min="1" max="7" width="3.7109375" style="81" bestFit="1" customWidth="1"/>
    <col min="8" max="8" width="61.7109375" style="81" customWidth="1"/>
    <col min="9" max="9" width="12.5703125" style="369" bestFit="1" customWidth="1"/>
    <col min="10" max="10" width="9" style="81" bestFit="1" customWidth="1"/>
    <col min="11" max="11" width="10.28515625" style="81" bestFit="1" customWidth="1"/>
    <col min="12" max="12" width="14" style="81" customWidth="1"/>
    <col min="13" max="13" width="13.140625" style="81" customWidth="1"/>
    <col min="14" max="15" width="16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A4" s="80"/>
    </row>
    <row r="5" spans="1:15" ht="15" customHeight="1" thickBot="1" x14ac:dyDescent="0.3">
      <c r="A5" s="353" t="s">
        <v>50</v>
      </c>
      <c r="B5" s="354"/>
      <c r="C5" s="354"/>
      <c r="D5" s="354"/>
      <c r="E5" s="354"/>
      <c r="F5" s="354"/>
      <c r="G5" s="354"/>
      <c r="H5" s="354"/>
      <c r="I5" s="355"/>
      <c r="J5" s="357" t="s">
        <v>93</v>
      </c>
      <c r="K5" s="358"/>
      <c r="L5" s="358"/>
      <c r="M5" s="353" t="s">
        <v>105</v>
      </c>
      <c r="N5" s="354"/>
      <c r="O5" s="354"/>
    </row>
    <row r="6" spans="1:15" ht="37.5" thickBot="1" x14ac:dyDescent="0.3">
      <c r="A6" s="252" t="s">
        <v>1</v>
      </c>
      <c r="B6" s="253" t="s">
        <v>2</v>
      </c>
      <c r="C6" s="253" t="s">
        <v>3</v>
      </c>
      <c r="D6" s="253" t="s">
        <v>4</v>
      </c>
      <c r="E6" s="253" t="s">
        <v>5</v>
      </c>
      <c r="F6" s="253" t="s">
        <v>6</v>
      </c>
      <c r="G6" s="253" t="s">
        <v>7</v>
      </c>
      <c r="H6" s="254" t="s">
        <v>92</v>
      </c>
      <c r="I6" s="255" t="s">
        <v>8</v>
      </c>
      <c r="J6" s="256" t="s">
        <v>9</v>
      </c>
      <c r="K6" s="257" t="s">
        <v>10</v>
      </c>
      <c r="L6" s="257" t="s">
        <v>210</v>
      </c>
      <c r="M6" s="264" t="s">
        <v>9</v>
      </c>
      <c r="N6" s="258" t="s">
        <v>10</v>
      </c>
      <c r="O6" s="257" t="s">
        <v>210</v>
      </c>
    </row>
    <row r="7" spans="1:15" ht="15" x14ac:dyDescent="0.25">
      <c r="A7" s="49"/>
      <c r="B7" s="50">
        <v>22</v>
      </c>
      <c r="C7" s="50"/>
      <c r="D7" s="50"/>
      <c r="E7" s="51"/>
      <c r="F7" s="51"/>
      <c r="G7" s="51"/>
      <c r="H7" s="131" t="s">
        <v>51</v>
      </c>
      <c r="I7" s="434"/>
      <c r="J7" s="259"/>
      <c r="K7" s="260"/>
      <c r="L7" s="260"/>
      <c r="M7" s="265"/>
      <c r="N7" s="266"/>
      <c r="O7" s="266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9" t="s">
        <v>12</v>
      </c>
      <c r="I8" s="111"/>
      <c r="J8" s="261"/>
      <c r="K8" s="223"/>
      <c r="L8" s="223"/>
      <c r="M8" s="133"/>
      <c r="N8" s="267"/>
      <c r="O8" s="267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9" t="s">
        <v>13</v>
      </c>
      <c r="I9" s="111"/>
      <c r="J9" s="236"/>
      <c r="K9" s="223"/>
      <c r="L9" s="223"/>
      <c r="M9" s="269"/>
      <c r="N9" s="267"/>
      <c r="O9" s="267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11"/>
      <c r="J10" s="236"/>
      <c r="K10" s="223"/>
      <c r="L10" s="223"/>
      <c r="M10" s="133">
        <v>15157450</v>
      </c>
      <c r="N10" s="40">
        <v>13229125</v>
      </c>
      <c r="O10" s="40">
        <v>9712792.3499999996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1" t="s">
        <v>16</v>
      </c>
      <c r="I11" s="105" t="s">
        <v>15</v>
      </c>
      <c r="J11" s="56">
        <v>49</v>
      </c>
      <c r="K11" s="7">
        <v>154</v>
      </c>
      <c r="L11" s="7">
        <v>154</v>
      </c>
      <c r="M11" s="133"/>
      <c r="N11" s="40"/>
      <c r="O11" s="40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9" t="s">
        <v>16</v>
      </c>
      <c r="I12" s="111" t="s">
        <v>15</v>
      </c>
      <c r="J12" s="57">
        <v>49</v>
      </c>
      <c r="K12" s="8">
        <v>154</v>
      </c>
      <c r="L12" s="8">
        <v>154</v>
      </c>
      <c r="M12" s="133"/>
      <c r="N12" s="40"/>
      <c r="O12" s="40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1" t="s">
        <v>118</v>
      </c>
      <c r="I13" s="111"/>
      <c r="J13" s="57"/>
      <c r="K13" s="8"/>
      <c r="L13" s="8"/>
      <c r="M13" s="133">
        <v>2421161</v>
      </c>
      <c r="N13" s="40">
        <v>1737886</v>
      </c>
      <c r="O13" s="40">
        <v>975541.16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91" t="s">
        <v>52</v>
      </c>
      <c r="I14" s="105" t="s">
        <v>22</v>
      </c>
      <c r="J14" s="56">
        <v>108</v>
      </c>
      <c r="K14" s="7">
        <v>24</v>
      </c>
      <c r="L14" s="7">
        <v>17</v>
      </c>
      <c r="M14" s="133"/>
      <c r="N14" s="40"/>
      <c r="O14" s="40"/>
    </row>
    <row r="15" spans="1:15" ht="28.5" customHeight="1" x14ac:dyDescent="0.25">
      <c r="A15" s="15"/>
      <c r="B15" s="2"/>
      <c r="C15" s="2"/>
      <c r="D15" s="2"/>
      <c r="E15" s="3"/>
      <c r="F15" s="3"/>
      <c r="G15" s="3">
        <v>2</v>
      </c>
      <c r="H15" s="109" t="s">
        <v>53</v>
      </c>
      <c r="I15" s="111" t="s">
        <v>22</v>
      </c>
      <c r="J15" s="57">
        <v>100</v>
      </c>
      <c r="K15" s="8">
        <v>16</v>
      </c>
      <c r="L15" s="8">
        <v>16</v>
      </c>
      <c r="M15" s="133"/>
      <c r="N15" s="40"/>
      <c r="O15" s="40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09" t="s">
        <v>54</v>
      </c>
      <c r="I16" s="111" t="s">
        <v>22</v>
      </c>
      <c r="J16" s="57">
        <v>4</v>
      </c>
      <c r="K16" s="8">
        <v>4</v>
      </c>
      <c r="L16" s="8">
        <v>0</v>
      </c>
      <c r="M16" s="133"/>
      <c r="N16" s="40"/>
      <c r="O16" s="40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09" t="s">
        <v>55</v>
      </c>
      <c r="I17" s="111" t="s">
        <v>22</v>
      </c>
      <c r="J17" s="57">
        <v>4</v>
      </c>
      <c r="K17" s="8">
        <v>4</v>
      </c>
      <c r="L17" s="8">
        <v>1</v>
      </c>
      <c r="M17" s="133"/>
      <c r="N17" s="40"/>
      <c r="O17" s="40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09" t="s">
        <v>56</v>
      </c>
      <c r="I18" s="111" t="s">
        <v>15</v>
      </c>
      <c r="J18" s="57">
        <v>170</v>
      </c>
      <c r="K18" s="8">
        <v>170</v>
      </c>
      <c r="L18" s="8">
        <v>141</v>
      </c>
      <c r="M18" s="133"/>
      <c r="N18" s="40"/>
      <c r="O18" s="40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91" t="s">
        <v>119</v>
      </c>
      <c r="I19" s="111"/>
      <c r="J19" s="57"/>
      <c r="K19" s="8"/>
      <c r="L19" s="8"/>
      <c r="M19" s="133">
        <v>2382389</v>
      </c>
      <c r="N19" s="40">
        <v>1933789</v>
      </c>
      <c r="O19" s="40">
        <v>1547248.7100000002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91" t="s">
        <v>57</v>
      </c>
      <c r="I20" s="105" t="s">
        <v>22</v>
      </c>
      <c r="J20" s="56">
        <v>4330</v>
      </c>
      <c r="K20" s="7">
        <v>5145</v>
      </c>
      <c r="L20" s="7">
        <v>4324</v>
      </c>
      <c r="M20" s="133"/>
      <c r="N20" s="40"/>
      <c r="O20" s="40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09" t="s">
        <v>58</v>
      </c>
      <c r="I21" s="111" t="s">
        <v>59</v>
      </c>
      <c r="J21" s="57">
        <v>110</v>
      </c>
      <c r="K21" s="8">
        <v>238</v>
      </c>
      <c r="L21" s="8">
        <v>200</v>
      </c>
      <c r="M21" s="133"/>
      <c r="N21" s="40"/>
      <c r="O21" s="40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09" t="s">
        <v>60</v>
      </c>
      <c r="I22" s="111" t="s">
        <v>22</v>
      </c>
      <c r="J22" s="57">
        <v>95</v>
      </c>
      <c r="K22" s="8">
        <v>113</v>
      </c>
      <c r="L22" s="8">
        <v>104</v>
      </c>
      <c r="M22" s="269"/>
      <c r="N22" s="267"/>
      <c r="O22" s="267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09" t="s">
        <v>163</v>
      </c>
      <c r="I23" s="111" t="s">
        <v>22</v>
      </c>
      <c r="J23" s="57">
        <v>35</v>
      </c>
      <c r="K23" s="8">
        <v>32</v>
      </c>
      <c r="L23" s="8">
        <v>20</v>
      </c>
      <c r="M23" s="269"/>
      <c r="N23" s="267"/>
      <c r="O23" s="267"/>
    </row>
    <row r="24" spans="1:15" ht="27" x14ac:dyDescent="0.25">
      <c r="A24" s="15"/>
      <c r="B24" s="3"/>
      <c r="C24" s="3"/>
      <c r="D24" s="3"/>
      <c r="E24" s="3"/>
      <c r="F24" s="3"/>
      <c r="G24" s="3">
        <v>5</v>
      </c>
      <c r="H24" s="109" t="s">
        <v>164</v>
      </c>
      <c r="I24" s="111" t="s">
        <v>22</v>
      </c>
      <c r="J24" s="57">
        <v>4200</v>
      </c>
      <c r="K24" s="8">
        <v>5000</v>
      </c>
      <c r="L24" s="8">
        <v>4200</v>
      </c>
      <c r="M24" s="269"/>
      <c r="N24" s="267"/>
      <c r="O24" s="267"/>
    </row>
    <row r="25" spans="1:15" ht="15" x14ac:dyDescent="0.3">
      <c r="A25" s="86"/>
      <c r="B25" s="85">
        <v>99</v>
      </c>
      <c r="C25" s="85"/>
      <c r="D25" s="85"/>
      <c r="E25" s="85"/>
      <c r="F25" s="85"/>
      <c r="G25" s="82"/>
      <c r="H25" s="85" t="s">
        <v>186</v>
      </c>
      <c r="I25" s="208"/>
      <c r="J25" s="263"/>
      <c r="K25" s="203"/>
      <c r="L25" s="203"/>
      <c r="M25" s="271"/>
      <c r="N25" s="272"/>
      <c r="O25" s="272"/>
    </row>
    <row r="26" spans="1:15" ht="15" x14ac:dyDescent="0.3">
      <c r="A26" s="86"/>
      <c r="B26" s="85"/>
      <c r="C26" s="85">
        <v>0</v>
      </c>
      <c r="D26" s="85"/>
      <c r="E26" s="85"/>
      <c r="F26" s="85"/>
      <c r="G26" s="82"/>
      <c r="H26" s="85" t="s">
        <v>12</v>
      </c>
      <c r="I26" s="208"/>
      <c r="J26" s="263"/>
      <c r="K26" s="203"/>
      <c r="L26" s="203"/>
      <c r="M26" s="271"/>
      <c r="N26" s="272"/>
      <c r="O26" s="272"/>
    </row>
    <row r="27" spans="1:15" ht="15" x14ac:dyDescent="0.3">
      <c r="A27" s="86"/>
      <c r="B27" s="85"/>
      <c r="C27" s="85"/>
      <c r="D27" s="85">
        <v>0</v>
      </c>
      <c r="E27" s="85"/>
      <c r="F27" s="85"/>
      <c r="G27" s="82"/>
      <c r="H27" s="85" t="s">
        <v>13</v>
      </c>
      <c r="I27" s="208"/>
      <c r="J27" s="263"/>
      <c r="K27" s="203"/>
      <c r="L27" s="203"/>
      <c r="M27" s="271"/>
      <c r="N27" s="272"/>
      <c r="O27" s="272"/>
    </row>
    <row r="28" spans="1:15" ht="15" x14ac:dyDescent="0.3">
      <c r="A28" s="86"/>
      <c r="B28" s="85"/>
      <c r="C28" s="85"/>
      <c r="D28" s="85"/>
      <c r="E28" s="85">
        <v>2</v>
      </c>
      <c r="F28" s="85">
        <v>0</v>
      </c>
      <c r="G28" s="82"/>
      <c r="H28" s="85" t="s">
        <v>99</v>
      </c>
      <c r="I28" s="208"/>
      <c r="J28" s="263"/>
      <c r="K28" s="203"/>
      <c r="L28" s="203"/>
      <c r="M28" s="274">
        <v>900000</v>
      </c>
      <c r="N28" s="275">
        <v>169000</v>
      </c>
      <c r="O28" s="40">
        <v>0</v>
      </c>
    </row>
    <row r="29" spans="1:15" ht="30" x14ac:dyDescent="0.3">
      <c r="A29" s="86"/>
      <c r="B29" s="85"/>
      <c r="C29" s="85"/>
      <c r="D29" s="85"/>
      <c r="E29" s="85"/>
      <c r="F29" s="85"/>
      <c r="G29" s="82"/>
      <c r="H29" s="161" t="s">
        <v>102</v>
      </c>
      <c r="I29" s="418" t="s">
        <v>98</v>
      </c>
      <c r="J29" s="433">
        <v>2</v>
      </c>
      <c r="K29" s="198">
        <v>2</v>
      </c>
      <c r="L29" s="198">
        <v>0</v>
      </c>
      <c r="M29" s="271"/>
      <c r="N29" s="272"/>
      <c r="O29" s="272"/>
    </row>
    <row r="30" spans="1:15" ht="27.75" thickBot="1" x14ac:dyDescent="0.3">
      <c r="A30" s="132"/>
      <c r="B30" s="83"/>
      <c r="C30" s="83"/>
      <c r="D30" s="83"/>
      <c r="E30" s="83"/>
      <c r="F30" s="83"/>
      <c r="G30" s="83"/>
      <c r="H30" s="168" t="s">
        <v>102</v>
      </c>
      <c r="I30" s="370" t="s">
        <v>98</v>
      </c>
      <c r="J30" s="388">
        <v>2</v>
      </c>
      <c r="K30" s="202">
        <v>2</v>
      </c>
      <c r="L30" s="130">
        <v>0</v>
      </c>
      <c r="M30" s="276"/>
      <c r="N30" s="277"/>
      <c r="O30" s="27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5"/>
  <sheetViews>
    <sheetView view="pageBreakPreview" zoomScaleNormal="90" zoomScaleSheetLayoutView="100" workbookViewId="0">
      <selection activeCell="Q15" sqref="Q15"/>
    </sheetView>
  </sheetViews>
  <sheetFormatPr baseColWidth="10" defaultRowHeight="13.5" x14ac:dyDescent="0.25"/>
  <cols>
    <col min="1" max="7" width="3.7109375" style="81" bestFit="1" customWidth="1"/>
    <col min="8" max="8" width="55.85546875" style="81" customWidth="1"/>
    <col min="9" max="9" width="13.140625" style="81" customWidth="1"/>
    <col min="10" max="10" width="9.7109375" style="81" bestFit="1" customWidth="1"/>
    <col min="11" max="11" width="11" style="81" bestFit="1" customWidth="1"/>
    <col min="12" max="12" width="13.7109375" style="81" bestFit="1" customWidth="1"/>
    <col min="13" max="14" width="11.7109375" style="81" bestFit="1" customWidth="1"/>
    <col min="15" max="15" width="15.140625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A4" s="80"/>
    </row>
    <row r="5" spans="1:15" ht="15" customHeight="1" thickBot="1" x14ac:dyDescent="0.3">
      <c r="A5" s="350" t="s">
        <v>110</v>
      </c>
      <c r="B5" s="351"/>
      <c r="C5" s="351"/>
      <c r="D5" s="351"/>
      <c r="E5" s="351"/>
      <c r="F5" s="351"/>
      <c r="G5" s="351"/>
      <c r="H5" s="351"/>
      <c r="I5" s="396"/>
      <c r="J5" s="357" t="s">
        <v>93</v>
      </c>
      <c r="K5" s="358"/>
      <c r="L5" s="359"/>
      <c r="M5" s="383" t="s">
        <v>105</v>
      </c>
      <c r="N5" s="354"/>
      <c r="O5" s="354"/>
    </row>
    <row r="6" spans="1:15" ht="39.75" thickBot="1" x14ac:dyDescent="0.3">
      <c r="A6" s="310" t="s">
        <v>1</v>
      </c>
      <c r="B6" s="311" t="s">
        <v>2</v>
      </c>
      <c r="C6" s="311" t="s">
        <v>3</v>
      </c>
      <c r="D6" s="311" t="s">
        <v>4</v>
      </c>
      <c r="E6" s="311" t="s">
        <v>5</v>
      </c>
      <c r="F6" s="311" t="s">
        <v>6</v>
      </c>
      <c r="G6" s="311" t="s">
        <v>7</v>
      </c>
      <c r="H6" s="249" t="s">
        <v>92</v>
      </c>
      <c r="I6" s="397" t="s">
        <v>8</v>
      </c>
      <c r="J6" s="220" t="s">
        <v>9</v>
      </c>
      <c r="K6" s="221" t="s">
        <v>10</v>
      </c>
      <c r="L6" s="214" t="s">
        <v>210</v>
      </c>
      <c r="M6" s="325" t="s">
        <v>9</v>
      </c>
      <c r="N6" s="221" t="s">
        <v>10</v>
      </c>
      <c r="O6" s="222" t="s">
        <v>210</v>
      </c>
    </row>
    <row r="7" spans="1:15" ht="15" x14ac:dyDescent="0.25">
      <c r="A7" s="209"/>
      <c r="B7" s="215">
        <v>23</v>
      </c>
      <c r="C7" s="215"/>
      <c r="D7" s="215"/>
      <c r="E7" s="393"/>
      <c r="F7" s="393"/>
      <c r="G7" s="393"/>
      <c r="H7" s="394" t="s">
        <v>117</v>
      </c>
      <c r="I7" s="398"/>
      <c r="J7" s="405"/>
      <c r="K7" s="393"/>
      <c r="L7" s="395"/>
      <c r="M7" s="399"/>
      <c r="N7" s="238"/>
      <c r="O7" s="23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9" t="s">
        <v>12</v>
      </c>
      <c r="I8" s="46"/>
      <c r="J8" s="48"/>
      <c r="K8" s="3"/>
      <c r="L8" s="13"/>
      <c r="M8" s="240"/>
      <c r="N8" s="37"/>
      <c r="O8" s="2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9" t="s">
        <v>13</v>
      </c>
      <c r="I9" s="46"/>
      <c r="J9" s="48"/>
      <c r="K9" s="3"/>
      <c r="L9" s="13"/>
      <c r="M9" s="240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46"/>
      <c r="J10" s="48"/>
      <c r="K10" s="3"/>
      <c r="L10" s="13"/>
      <c r="M10" s="240"/>
      <c r="N10" s="37"/>
      <c r="O10" s="27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1" t="s">
        <v>16</v>
      </c>
      <c r="I11" s="116" t="s">
        <v>15</v>
      </c>
      <c r="J11" s="15">
        <v>29</v>
      </c>
      <c r="K11" s="6">
        <v>25</v>
      </c>
      <c r="L11" s="16">
        <v>24</v>
      </c>
      <c r="M11" s="213">
        <v>5499709</v>
      </c>
      <c r="N11" s="36">
        <v>5442836</v>
      </c>
      <c r="O11" s="27">
        <v>3424341.1799999997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9" t="s">
        <v>16</v>
      </c>
      <c r="I12" s="117" t="s">
        <v>15</v>
      </c>
      <c r="J12" s="17">
        <v>29</v>
      </c>
      <c r="K12" s="4">
        <v>25</v>
      </c>
      <c r="L12" s="55">
        <v>24</v>
      </c>
      <c r="M12" s="240"/>
      <c r="N12" s="37"/>
      <c r="O12" s="25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1" t="s">
        <v>116</v>
      </c>
      <c r="I13" s="117"/>
      <c r="J13" s="17"/>
      <c r="K13" s="6"/>
      <c r="L13" s="16"/>
      <c r="M13" s="240"/>
      <c r="N13" s="37"/>
      <c r="O13" s="25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91" t="s">
        <v>165</v>
      </c>
      <c r="I14" s="116" t="s">
        <v>27</v>
      </c>
      <c r="J14" s="15">
        <v>34</v>
      </c>
      <c r="K14" s="6">
        <v>22</v>
      </c>
      <c r="L14" s="16">
        <v>10</v>
      </c>
      <c r="M14" s="213">
        <v>2500291</v>
      </c>
      <c r="N14" s="36">
        <v>2187164</v>
      </c>
      <c r="O14" s="27">
        <v>1121539.69</v>
      </c>
    </row>
    <row r="15" spans="1:15" ht="27.75" thickBot="1" x14ac:dyDescent="0.3">
      <c r="A15" s="24"/>
      <c r="B15" s="14"/>
      <c r="C15" s="14"/>
      <c r="D15" s="14"/>
      <c r="E15" s="10"/>
      <c r="F15" s="10"/>
      <c r="G15" s="10">
        <v>2</v>
      </c>
      <c r="H15" s="124" t="s">
        <v>166</v>
      </c>
      <c r="I15" s="411" t="s">
        <v>27</v>
      </c>
      <c r="J15" s="69">
        <v>34</v>
      </c>
      <c r="K15" s="31">
        <v>22</v>
      </c>
      <c r="L15" s="70">
        <v>10</v>
      </c>
      <c r="M15" s="204"/>
      <c r="N15" s="38"/>
      <c r="O15" s="2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O24"/>
  <sheetViews>
    <sheetView view="pageBreakPreview" zoomScaleNormal="80" zoomScaleSheetLayoutView="100" workbookViewId="0">
      <selection activeCell="H11" sqref="H11"/>
    </sheetView>
  </sheetViews>
  <sheetFormatPr baseColWidth="10" defaultRowHeight="13.5" x14ac:dyDescent="0.25"/>
  <cols>
    <col min="1" max="7" width="3.7109375" style="81" bestFit="1" customWidth="1"/>
    <col min="8" max="8" width="87.28515625" style="81" customWidth="1"/>
    <col min="9" max="9" width="17.5703125" style="81" customWidth="1"/>
    <col min="10" max="10" width="9.7109375" style="81" bestFit="1" customWidth="1"/>
    <col min="11" max="11" width="11" style="81" bestFit="1" customWidth="1"/>
    <col min="12" max="12" width="13.7109375" style="81" bestFit="1" customWidth="1"/>
    <col min="13" max="13" width="14.42578125" style="81" customWidth="1"/>
    <col min="14" max="14" width="14.5703125" style="81" customWidth="1"/>
    <col min="15" max="15" width="15.42578125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A4" s="80"/>
    </row>
    <row r="5" spans="1:15" ht="15" customHeight="1" thickBot="1" x14ac:dyDescent="0.3">
      <c r="A5" s="350" t="s">
        <v>61</v>
      </c>
      <c r="B5" s="351"/>
      <c r="C5" s="351"/>
      <c r="D5" s="351"/>
      <c r="E5" s="351"/>
      <c r="F5" s="351"/>
      <c r="G5" s="351"/>
      <c r="H5" s="351"/>
      <c r="I5" s="396"/>
      <c r="J5" s="357" t="s">
        <v>93</v>
      </c>
      <c r="K5" s="358"/>
      <c r="L5" s="359"/>
      <c r="M5" s="383" t="s">
        <v>105</v>
      </c>
      <c r="N5" s="354"/>
      <c r="O5" s="354"/>
    </row>
    <row r="6" spans="1:15" ht="39.75" thickBot="1" x14ac:dyDescent="0.3">
      <c r="A6" s="310" t="s">
        <v>1</v>
      </c>
      <c r="B6" s="311" t="s">
        <v>2</v>
      </c>
      <c r="C6" s="311" t="s">
        <v>3</v>
      </c>
      <c r="D6" s="311" t="s">
        <v>4</v>
      </c>
      <c r="E6" s="311" t="s">
        <v>5</v>
      </c>
      <c r="F6" s="311" t="s">
        <v>6</v>
      </c>
      <c r="G6" s="311" t="s">
        <v>7</v>
      </c>
      <c r="H6" s="249" t="s">
        <v>92</v>
      </c>
      <c r="I6" s="397" t="s">
        <v>8</v>
      </c>
      <c r="J6" s="220" t="s">
        <v>9</v>
      </c>
      <c r="K6" s="221" t="s">
        <v>10</v>
      </c>
      <c r="L6" s="214" t="s">
        <v>210</v>
      </c>
      <c r="M6" s="325" t="s">
        <v>9</v>
      </c>
      <c r="N6" s="221" t="s">
        <v>10</v>
      </c>
      <c r="O6" s="222" t="s">
        <v>210</v>
      </c>
    </row>
    <row r="7" spans="1:15" ht="15" x14ac:dyDescent="0.25">
      <c r="A7" s="209"/>
      <c r="B7" s="215">
        <v>20</v>
      </c>
      <c r="C7" s="215"/>
      <c r="D7" s="215"/>
      <c r="E7" s="393"/>
      <c r="F7" s="393"/>
      <c r="G7" s="393"/>
      <c r="H7" s="394" t="s">
        <v>112</v>
      </c>
      <c r="I7" s="398"/>
      <c r="J7" s="435"/>
      <c r="K7" s="393"/>
      <c r="L7" s="395"/>
      <c r="M7" s="241"/>
      <c r="N7" s="238"/>
      <c r="O7" s="23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9" t="s">
        <v>12</v>
      </c>
      <c r="I8" s="46"/>
      <c r="J8" s="48"/>
      <c r="K8" s="3"/>
      <c r="L8" s="13"/>
      <c r="M8" s="240"/>
      <c r="N8" s="37"/>
      <c r="O8" s="2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9" t="s">
        <v>13</v>
      </c>
      <c r="I9" s="46"/>
      <c r="J9" s="48"/>
      <c r="K9" s="3"/>
      <c r="L9" s="13"/>
      <c r="M9" s="240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46"/>
      <c r="J10" s="48"/>
      <c r="K10" s="3"/>
      <c r="L10" s="13"/>
      <c r="M10" s="213">
        <v>12653755</v>
      </c>
      <c r="N10" s="36">
        <v>14251924</v>
      </c>
      <c r="O10" s="27">
        <v>8891135.1099999994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1" t="s">
        <v>16</v>
      </c>
      <c r="I11" s="116" t="s">
        <v>15</v>
      </c>
      <c r="J11" s="15">
        <v>150</v>
      </c>
      <c r="K11" s="6">
        <v>321</v>
      </c>
      <c r="L11" s="16">
        <v>268</v>
      </c>
      <c r="M11" s="213"/>
      <c r="N11" s="36"/>
      <c r="O11" s="27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9" t="s">
        <v>16</v>
      </c>
      <c r="I12" s="117" t="s">
        <v>15</v>
      </c>
      <c r="J12" s="17">
        <v>150</v>
      </c>
      <c r="K12" s="4">
        <v>321</v>
      </c>
      <c r="L12" s="55">
        <v>268</v>
      </c>
      <c r="M12" s="213"/>
      <c r="N12" s="36"/>
      <c r="O12" s="27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1" t="s">
        <v>115</v>
      </c>
      <c r="I13" s="117"/>
      <c r="J13" s="17"/>
      <c r="K13" s="4"/>
      <c r="L13" s="55"/>
      <c r="M13" s="213">
        <v>96245</v>
      </c>
      <c r="N13" s="36">
        <v>498079</v>
      </c>
      <c r="O13" s="27">
        <v>32164.23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91" t="s">
        <v>62</v>
      </c>
      <c r="I14" s="116" t="s">
        <v>63</v>
      </c>
      <c r="J14" s="56">
        <v>1800</v>
      </c>
      <c r="K14" s="7">
        <v>900</v>
      </c>
      <c r="L14" s="18">
        <v>335</v>
      </c>
      <c r="M14" s="213"/>
      <c r="N14" s="36"/>
      <c r="O14" s="27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09" t="s">
        <v>62</v>
      </c>
      <c r="I15" s="117" t="s">
        <v>63</v>
      </c>
      <c r="J15" s="57">
        <v>1800</v>
      </c>
      <c r="K15" s="8">
        <v>900</v>
      </c>
      <c r="L15" s="58">
        <v>335</v>
      </c>
      <c r="M15" s="213"/>
      <c r="N15" s="36"/>
      <c r="O15" s="27"/>
    </row>
    <row r="16" spans="1:15" ht="15" x14ac:dyDescent="0.25">
      <c r="A16" s="15"/>
      <c r="B16" s="2"/>
      <c r="C16" s="2"/>
      <c r="D16" s="3"/>
      <c r="E16" s="3"/>
      <c r="F16" s="3"/>
      <c r="G16" s="3">
        <v>3</v>
      </c>
      <c r="H16" s="109" t="s">
        <v>64</v>
      </c>
      <c r="I16" s="117" t="s">
        <v>65</v>
      </c>
      <c r="J16" s="57">
        <v>2425000</v>
      </c>
      <c r="K16" s="8">
        <v>1250000</v>
      </c>
      <c r="L16" s="58">
        <v>1223186</v>
      </c>
      <c r="M16" s="213"/>
      <c r="N16" s="36"/>
      <c r="O16" s="27"/>
    </row>
    <row r="17" spans="1:15" ht="15" hidden="1" x14ac:dyDescent="0.3">
      <c r="A17" s="95"/>
      <c r="B17" s="154">
        <v>94</v>
      </c>
      <c r="C17" s="153"/>
      <c r="D17" s="153"/>
      <c r="E17" s="153"/>
      <c r="F17" s="153"/>
      <c r="G17" s="153"/>
      <c r="H17" s="85" t="s">
        <v>181</v>
      </c>
      <c r="I17" s="155"/>
      <c r="J17" s="86"/>
      <c r="K17" s="82"/>
      <c r="L17" s="90"/>
      <c r="M17" s="173"/>
      <c r="N17" s="82"/>
      <c r="O17" s="90"/>
    </row>
    <row r="18" spans="1:15" ht="15" hidden="1" x14ac:dyDescent="0.3">
      <c r="A18" s="95"/>
      <c r="B18" s="153"/>
      <c r="C18" s="154">
        <v>7</v>
      </c>
      <c r="D18" s="153"/>
      <c r="E18" s="153"/>
      <c r="F18" s="153"/>
      <c r="G18" s="153"/>
      <c r="H18" s="85" t="s">
        <v>183</v>
      </c>
      <c r="I18" s="155"/>
      <c r="J18" s="86"/>
      <c r="K18" s="82"/>
      <c r="L18" s="90"/>
      <c r="M18" s="173"/>
      <c r="N18" s="82"/>
      <c r="O18" s="90"/>
    </row>
    <row r="19" spans="1:15" ht="15" hidden="1" x14ac:dyDescent="0.3">
      <c r="A19" s="95"/>
      <c r="B19" s="153"/>
      <c r="C19" s="153"/>
      <c r="D19" s="154">
        <v>0</v>
      </c>
      <c r="E19" s="153"/>
      <c r="F19" s="153"/>
      <c r="G19" s="153"/>
      <c r="H19" s="161" t="s">
        <v>13</v>
      </c>
      <c r="I19" s="155"/>
      <c r="J19" s="86"/>
      <c r="K19" s="82"/>
      <c r="L19" s="90"/>
      <c r="M19" s="213"/>
      <c r="N19" s="36"/>
      <c r="O19" s="27"/>
    </row>
    <row r="20" spans="1:15" ht="15" hidden="1" x14ac:dyDescent="0.3">
      <c r="A20" s="94"/>
      <c r="B20" s="153"/>
      <c r="C20" s="153"/>
      <c r="D20" s="153"/>
      <c r="E20" s="154">
        <v>1</v>
      </c>
      <c r="F20" s="154">
        <v>0</v>
      </c>
      <c r="G20" s="153"/>
      <c r="H20" s="85" t="s">
        <v>184</v>
      </c>
      <c r="I20" s="155"/>
      <c r="J20" s="86"/>
      <c r="K20" s="82"/>
      <c r="L20" s="90"/>
      <c r="M20" s="213">
        <v>0</v>
      </c>
      <c r="N20" s="36">
        <v>1100000</v>
      </c>
      <c r="O20" s="27">
        <v>1091200</v>
      </c>
    </row>
    <row r="21" spans="1:15" ht="15" hidden="1" x14ac:dyDescent="0.3">
      <c r="A21" s="95"/>
      <c r="B21" s="153"/>
      <c r="C21" s="153"/>
      <c r="D21" s="153"/>
      <c r="E21" s="153"/>
      <c r="F21" s="153"/>
      <c r="G21" s="154">
        <v>1</v>
      </c>
      <c r="H21" s="85" t="s">
        <v>182</v>
      </c>
      <c r="I21" s="156" t="s">
        <v>15</v>
      </c>
      <c r="J21" s="157">
        <v>0</v>
      </c>
      <c r="K21" s="85">
        <f>+K22</f>
        <v>0</v>
      </c>
      <c r="L21" s="158">
        <f>+L22</f>
        <v>0</v>
      </c>
      <c r="M21" s="401">
        <v>0</v>
      </c>
      <c r="N21" s="159">
        <v>0</v>
      </c>
      <c r="O21" s="158">
        <v>0</v>
      </c>
    </row>
    <row r="22" spans="1:15" hidden="1" x14ac:dyDescent="0.25">
      <c r="A22" s="95"/>
      <c r="B22" s="153"/>
      <c r="C22" s="153"/>
      <c r="D22" s="153"/>
      <c r="E22" s="153"/>
      <c r="F22" s="153"/>
      <c r="G22" s="153">
        <v>2</v>
      </c>
      <c r="H22" s="82" t="s">
        <v>182</v>
      </c>
      <c r="I22" s="151" t="s">
        <v>15</v>
      </c>
      <c r="J22" s="86">
        <v>0</v>
      </c>
      <c r="K22" s="82">
        <v>0</v>
      </c>
      <c r="L22" s="90">
        <v>0</v>
      </c>
      <c r="M22" s="173"/>
      <c r="N22" s="82"/>
      <c r="O22" s="90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91" t="s">
        <v>185</v>
      </c>
      <c r="I23" s="116" t="s">
        <v>15</v>
      </c>
      <c r="J23" s="56">
        <v>0</v>
      </c>
      <c r="K23" s="7">
        <v>1000</v>
      </c>
      <c r="L23" s="18">
        <f>+L24</f>
        <v>1000</v>
      </c>
      <c r="M23" s="213"/>
      <c r="N23" s="36"/>
      <c r="O23" s="27"/>
    </row>
    <row r="24" spans="1:15" ht="15.75" thickBot="1" x14ac:dyDescent="0.3">
      <c r="A24" s="24"/>
      <c r="B24" s="14"/>
      <c r="C24" s="14"/>
      <c r="D24" s="14"/>
      <c r="E24" s="10"/>
      <c r="F24" s="10"/>
      <c r="G24" s="10">
        <v>2</v>
      </c>
      <c r="H24" s="124" t="s">
        <v>185</v>
      </c>
      <c r="I24" s="411" t="s">
        <v>15</v>
      </c>
      <c r="J24" s="59">
        <v>0</v>
      </c>
      <c r="K24" s="130">
        <v>1000</v>
      </c>
      <c r="L24" s="60">
        <v>1000</v>
      </c>
      <c r="M24" s="339"/>
      <c r="N24" s="98"/>
      <c r="O24" s="99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O18"/>
  <sheetViews>
    <sheetView view="pageBreakPreview" zoomScaleNormal="80" zoomScaleSheetLayoutView="100" workbookViewId="0">
      <selection activeCell="Q28" sqref="Q28"/>
    </sheetView>
  </sheetViews>
  <sheetFormatPr baseColWidth="10" defaultRowHeight="13.5" x14ac:dyDescent="0.25"/>
  <cols>
    <col min="1" max="7" width="3.7109375" style="81" bestFit="1" customWidth="1"/>
    <col min="8" max="8" width="61.42578125" style="81" customWidth="1"/>
    <col min="9" max="9" width="12.42578125" style="81" bestFit="1" customWidth="1"/>
    <col min="10" max="10" width="9.7109375" style="81" bestFit="1" customWidth="1"/>
    <col min="11" max="11" width="11" style="81" bestFit="1" customWidth="1"/>
    <col min="12" max="12" width="16.140625" style="81" customWidth="1"/>
    <col min="13" max="13" width="13.85546875" style="81" customWidth="1"/>
    <col min="14" max="14" width="15" style="81" customWidth="1"/>
    <col min="15" max="15" width="15.42578125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A4" s="80"/>
    </row>
    <row r="5" spans="1:15" ht="15" customHeight="1" thickBot="1" x14ac:dyDescent="0.3">
      <c r="A5" s="350" t="s">
        <v>111</v>
      </c>
      <c r="B5" s="351"/>
      <c r="C5" s="351"/>
      <c r="D5" s="351"/>
      <c r="E5" s="351"/>
      <c r="F5" s="351"/>
      <c r="G5" s="351"/>
      <c r="H5" s="351"/>
      <c r="I5" s="396"/>
      <c r="J5" s="357" t="s">
        <v>93</v>
      </c>
      <c r="K5" s="358"/>
      <c r="L5" s="359"/>
      <c r="M5" s="383" t="s">
        <v>105</v>
      </c>
      <c r="N5" s="354"/>
      <c r="O5" s="354"/>
    </row>
    <row r="6" spans="1:15" ht="39.75" thickBot="1" x14ac:dyDescent="0.3">
      <c r="A6" s="310" t="s">
        <v>1</v>
      </c>
      <c r="B6" s="311" t="s">
        <v>2</v>
      </c>
      <c r="C6" s="311" t="s">
        <v>3</v>
      </c>
      <c r="D6" s="311" t="s">
        <v>4</v>
      </c>
      <c r="E6" s="311" t="s">
        <v>5</v>
      </c>
      <c r="F6" s="311" t="s">
        <v>6</v>
      </c>
      <c r="G6" s="311" t="s">
        <v>7</v>
      </c>
      <c r="H6" s="249" t="s">
        <v>92</v>
      </c>
      <c r="I6" s="397" t="s">
        <v>8</v>
      </c>
      <c r="J6" s="220" t="s">
        <v>9</v>
      </c>
      <c r="K6" s="221" t="s">
        <v>10</v>
      </c>
      <c r="L6" s="214" t="s">
        <v>210</v>
      </c>
      <c r="M6" s="325" t="s">
        <v>9</v>
      </c>
      <c r="N6" s="221" t="s">
        <v>10</v>
      </c>
      <c r="O6" s="222" t="s">
        <v>210</v>
      </c>
    </row>
    <row r="7" spans="1:15" ht="15" x14ac:dyDescent="0.25">
      <c r="A7" s="209"/>
      <c r="B7" s="215">
        <v>18</v>
      </c>
      <c r="C7" s="215"/>
      <c r="D7" s="215"/>
      <c r="E7" s="215"/>
      <c r="F7" s="215"/>
      <c r="G7" s="215"/>
      <c r="H7" s="313" t="s">
        <v>114</v>
      </c>
      <c r="I7" s="398"/>
      <c r="J7" s="413"/>
      <c r="K7" s="393"/>
      <c r="L7" s="395"/>
      <c r="M7" s="399"/>
      <c r="N7" s="238"/>
      <c r="O7" s="23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1" t="s">
        <v>12</v>
      </c>
      <c r="I8" s="46"/>
      <c r="J8" s="48"/>
      <c r="K8" s="3"/>
      <c r="L8" s="13"/>
      <c r="M8" s="240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1" t="s">
        <v>13</v>
      </c>
      <c r="I9" s="46"/>
      <c r="J9" s="48"/>
      <c r="K9" s="3"/>
      <c r="L9" s="13"/>
      <c r="M9" s="240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46"/>
      <c r="J10" s="48"/>
      <c r="K10" s="3"/>
      <c r="L10" s="13"/>
      <c r="M10" s="213">
        <v>25948705</v>
      </c>
      <c r="N10" s="36">
        <v>19479779</v>
      </c>
      <c r="O10" s="27">
        <v>13018004.02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1" t="s">
        <v>16</v>
      </c>
      <c r="I11" s="116" t="s">
        <v>15</v>
      </c>
      <c r="J11" s="15">
        <v>508</v>
      </c>
      <c r="K11" s="6">
        <v>789</v>
      </c>
      <c r="L11" s="16">
        <v>555</v>
      </c>
      <c r="M11" s="213"/>
      <c r="N11" s="36"/>
      <c r="O11" s="27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9" t="s">
        <v>16</v>
      </c>
      <c r="I12" s="117" t="s">
        <v>15</v>
      </c>
      <c r="J12" s="17">
        <v>508</v>
      </c>
      <c r="K12" s="4">
        <v>789</v>
      </c>
      <c r="L12" s="55">
        <v>555</v>
      </c>
      <c r="M12" s="213"/>
      <c r="N12" s="36"/>
      <c r="O12" s="27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1" t="s">
        <v>66</v>
      </c>
      <c r="I13" s="117"/>
      <c r="J13" s="17"/>
      <c r="K13" s="4"/>
      <c r="L13" s="55"/>
      <c r="M13" s="213">
        <v>47051295</v>
      </c>
      <c r="N13" s="36">
        <v>38086107</v>
      </c>
      <c r="O13" s="27">
        <v>30638812.080000006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1" t="s">
        <v>67</v>
      </c>
      <c r="I14" s="116" t="s">
        <v>27</v>
      </c>
      <c r="J14" s="56">
        <v>327000</v>
      </c>
      <c r="K14" s="7">
        <v>364190</v>
      </c>
      <c r="L14" s="18">
        <v>276812</v>
      </c>
      <c r="M14" s="240"/>
      <c r="N14" s="37"/>
      <c r="O14" s="25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09" t="s">
        <v>178</v>
      </c>
      <c r="I15" s="117" t="s">
        <v>27</v>
      </c>
      <c r="J15" s="57">
        <v>75000</v>
      </c>
      <c r="K15" s="8">
        <v>74190</v>
      </c>
      <c r="L15" s="58">
        <v>57310</v>
      </c>
      <c r="M15" s="240"/>
      <c r="N15" s="37"/>
      <c r="O15" s="25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09" t="s">
        <v>68</v>
      </c>
      <c r="I16" s="117" t="s">
        <v>15</v>
      </c>
      <c r="J16" s="57">
        <v>6000</v>
      </c>
      <c r="K16" s="8">
        <v>8384</v>
      </c>
      <c r="L16" s="58">
        <v>6970</v>
      </c>
      <c r="M16" s="240"/>
      <c r="N16" s="37"/>
      <c r="O16" s="25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09" t="s">
        <v>69</v>
      </c>
      <c r="I17" s="117" t="s">
        <v>27</v>
      </c>
      <c r="J17" s="57">
        <v>250000</v>
      </c>
      <c r="K17" s="8">
        <v>290000</v>
      </c>
      <c r="L17" s="58">
        <v>219502</v>
      </c>
      <c r="M17" s="240"/>
      <c r="N17" s="37"/>
      <c r="O17" s="25"/>
    </row>
    <row r="18" spans="1:15" ht="15.75" thickBot="1" x14ac:dyDescent="0.3">
      <c r="A18" s="24"/>
      <c r="B18" s="14"/>
      <c r="C18" s="14"/>
      <c r="D18" s="14"/>
      <c r="E18" s="14"/>
      <c r="F18" s="14"/>
      <c r="G18" s="10">
        <v>7</v>
      </c>
      <c r="H18" s="124" t="s">
        <v>70</v>
      </c>
      <c r="I18" s="411" t="s">
        <v>22</v>
      </c>
      <c r="J18" s="59">
        <v>3000</v>
      </c>
      <c r="K18" s="130">
        <v>3500</v>
      </c>
      <c r="L18" s="60">
        <v>2898</v>
      </c>
      <c r="M18" s="204"/>
      <c r="N18" s="38"/>
      <c r="O18" s="2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O27"/>
  <sheetViews>
    <sheetView tabSelected="1" view="pageBreakPreview" zoomScaleNormal="80" zoomScaleSheetLayoutView="100" workbookViewId="0">
      <selection activeCell="L12" sqref="L12"/>
    </sheetView>
  </sheetViews>
  <sheetFormatPr baseColWidth="10" defaultRowHeight="13.5" x14ac:dyDescent="0.25"/>
  <cols>
    <col min="1" max="7" width="3.7109375" style="81" bestFit="1" customWidth="1"/>
    <col min="8" max="8" width="58.5703125" style="81" customWidth="1"/>
    <col min="9" max="9" width="19.7109375" style="81" customWidth="1"/>
    <col min="10" max="10" width="11" style="81" bestFit="1" customWidth="1"/>
    <col min="11" max="11" width="11.28515625" style="81" bestFit="1" customWidth="1"/>
    <col min="12" max="12" width="17" style="81" customWidth="1"/>
    <col min="13" max="13" width="13.7109375" style="81" bestFit="1" customWidth="1"/>
    <col min="14" max="14" width="13.28515625" style="81" bestFit="1" customWidth="1"/>
    <col min="15" max="15" width="13.28515625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A4" s="80"/>
    </row>
    <row r="5" spans="1:15" ht="15" customHeight="1" thickBot="1" x14ac:dyDescent="0.3">
      <c r="A5" s="350" t="s">
        <v>71</v>
      </c>
      <c r="B5" s="351"/>
      <c r="C5" s="351"/>
      <c r="D5" s="351"/>
      <c r="E5" s="351"/>
      <c r="F5" s="351"/>
      <c r="G5" s="351"/>
      <c r="H5" s="351"/>
      <c r="I5" s="352"/>
      <c r="J5" s="357" t="s">
        <v>93</v>
      </c>
      <c r="K5" s="358"/>
      <c r="L5" s="359"/>
      <c r="M5" s="353" t="s">
        <v>105</v>
      </c>
      <c r="N5" s="354"/>
      <c r="O5" s="354"/>
    </row>
    <row r="6" spans="1:15" ht="39.75" thickBot="1" x14ac:dyDescent="0.3">
      <c r="A6" s="185" t="s">
        <v>1</v>
      </c>
      <c r="B6" s="186" t="s">
        <v>2</v>
      </c>
      <c r="C6" s="186" t="s">
        <v>3</v>
      </c>
      <c r="D6" s="186" t="s">
        <v>4</v>
      </c>
      <c r="E6" s="186" t="s">
        <v>5</v>
      </c>
      <c r="F6" s="186" t="s">
        <v>6</v>
      </c>
      <c r="G6" s="186" t="s">
        <v>7</v>
      </c>
      <c r="H6" s="187" t="s">
        <v>92</v>
      </c>
      <c r="I6" s="188" t="s">
        <v>8</v>
      </c>
      <c r="J6" s="189" t="s">
        <v>9</v>
      </c>
      <c r="K6" s="190" t="s">
        <v>10</v>
      </c>
      <c r="L6" s="192" t="s">
        <v>210</v>
      </c>
      <c r="M6" s="189" t="s">
        <v>9</v>
      </c>
      <c r="N6" s="190" t="s">
        <v>10</v>
      </c>
      <c r="O6" s="191" t="s">
        <v>210</v>
      </c>
    </row>
    <row r="7" spans="1:15" ht="15" x14ac:dyDescent="0.25">
      <c r="A7" s="49"/>
      <c r="B7" s="50">
        <v>11</v>
      </c>
      <c r="C7" s="50"/>
      <c r="D7" s="50"/>
      <c r="E7" s="50"/>
      <c r="F7" s="50"/>
      <c r="G7" s="50"/>
      <c r="H7" s="131" t="s">
        <v>11</v>
      </c>
      <c r="I7" s="126"/>
      <c r="J7" s="74"/>
      <c r="K7" s="50"/>
      <c r="L7" s="72"/>
      <c r="M7" s="65"/>
      <c r="N7" s="242"/>
      <c r="O7" s="24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09" t="s">
        <v>12</v>
      </c>
      <c r="I8" s="112"/>
      <c r="J8" s="45"/>
      <c r="K8" s="2"/>
      <c r="L8" s="28"/>
      <c r="M8" s="66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09" t="s">
        <v>13</v>
      </c>
      <c r="I9" s="112"/>
      <c r="J9" s="45"/>
      <c r="K9" s="2"/>
      <c r="L9" s="28"/>
      <c r="M9" s="66"/>
      <c r="N9" s="37"/>
      <c r="O9" s="25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91" t="s">
        <v>17</v>
      </c>
      <c r="I10" s="112"/>
      <c r="J10" s="48"/>
      <c r="K10" s="3"/>
      <c r="L10" s="13"/>
      <c r="M10" s="66">
        <v>11910440</v>
      </c>
      <c r="N10" s="36">
        <v>13060450</v>
      </c>
      <c r="O10" s="27">
        <v>6102925.0800000001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1" t="s">
        <v>134</v>
      </c>
      <c r="I11" s="105" t="s">
        <v>72</v>
      </c>
      <c r="J11" s="56">
        <v>8</v>
      </c>
      <c r="K11" s="7">
        <v>30</v>
      </c>
      <c r="L11" s="18">
        <v>2</v>
      </c>
      <c r="M11" s="66"/>
      <c r="N11" s="36"/>
      <c r="O11" s="27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09" t="s">
        <v>141</v>
      </c>
      <c r="I12" s="111" t="s">
        <v>15</v>
      </c>
      <c r="J12" s="57">
        <v>134</v>
      </c>
      <c r="K12" s="8">
        <v>112</v>
      </c>
      <c r="L12" s="58">
        <v>78</v>
      </c>
      <c r="M12" s="66"/>
      <c r="N12" s="36"/>
      <c r="O12" s="27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09" t="s">
        <v>134</v>
      </c>
      <c r="I13" s="111" t="s">
        <v>72</v>
      </c>
      <c r="J13" s="57">
        <v>8</v>
      </c>
      <c r="K13" s="8">
        <v>30</v>
      </c>
      <c r="L13" s="58">
        <v>2</v>
      </c>
      <c r="M13" s="66"/>
      <c r="N13" s="36"/>
      <c r="O13" s="27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09" t="s">
        <v>167</v>
      </c>
      <c r="I14" s="111"/>
      <c r="J14" s="17"/>
      <c r="K14" s="4"/>
      <c r="L14" s="55"/>
      <c r="M14" s="66"/>
      <c r="N14" s="36"/>
      <c r="O14" s="27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09" t="s">
        <v>12</v>
      </c>
      <c r="I15" s="105"/>
      <c r="J15" s="15"/>
      <c r="K15" s="6"/>
      <c r="L15" s="16"/>
      <c r="M15" s="66"/>
      <c r="N15" s="36"/>
      <c r="O15" s="27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09" t="s">
        <v>13</v>
      </c>
      <c r="I16" s="111"/>
      <c r="J16" s="17"/>
      <c r="K16" s="4"/>
      <c r="L16" s="55"/>
      <c r="M16" s="66"/>
      <c r="N16" s="36"/>
      <c r="O16" s="27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91" t="s">
        <v>142</v>
      </c>
      <c r="I17" s="111"/>
      <c r="J17" s="17"/>
      <c r="K17" s="4"/>
      <c r="L17" s="55"/>
      <c r="M17" s="66">
        <v>10246000</v>
      </c>
      <c r="N17" s="36">
        <v>8671306</v>
      </c>
      <c r="O17" s="27">
        <v>0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91" t="s">
        <v>168</v>
      </c>
      <c r="I18" s="105" t="s">
        <v>63</v>
      </c>
      <c r="J18" s="56">
        <v>24</v>
      </c>
      <c r="K18" s="7">
        <v>20</v>
      </c>
      <c r="L18" s="18">
        <v>0</v>
      </c>
      <c r="M18" s="66"/>
      <c r="N18" s="36"/>
      <c r="O18" s="27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09" t="s">
        <v>169</v>
      </c>
      <c r="I19" s="111" t="s">
        <v>63</v>
      </c>
      <c r="J19" s="57">
        <v>24</v>
      </c>
      <c r="K19" s="8">
        <v>20</v>
      </c>
      <c r="L19" s="58">
        <v>0</v>
      </c>
      <c r="M19" s="66"/>
      <c r="N19" s="36"/>
      <c r="O19" s="27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09" t="s">
        <v>170</v>
      </c>
      <c r="I20" s="111" t="s">
        <v>171</v>
      </c>
      <c r="J20" s="57">
        <v>24</v>
      </c>
      <c r="K20" s="8">
        <v>24</v>
      </c>
      <c r="L20" s="58">
        <v>0</v>
      </c>
      <c r="M20" s="66"/>
      <c r="N20" s="36"/>
      <c r="O20" s="27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09" t="s">
        <v>180</v>
      </c>
      <c r="I21" s="111" t="s">
        <v>15</v>
      </c>
      <c r="J21" s="57">
        <v>50</v>
      </c>
      <c r="K21" s="8">
        <v>50</v>
      </c>
      <c r="L21" s="58">
        <v>0</v>
      </c>
      <c r="M21" s="66"/>
      <c r="N21" s="36"/>
      <c r="O21" s="27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09" t="s">
        <v>172</v>
      </c>
      <c r="I22" s="111"/>
      <c r="J22" s="17"/>
      <c r="K22" s="4"/>
      <c r="L22" s="55"/>
      <c r="M22" s="66"/>
      <c r="N22" s="36"/>
      <c r="O22" s="27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09" t="s">
        <v>12</v>
      </c>
      <c r="I23" s="105"/>
      <c r="J23" s="15"/>
      <c r="K23" s="6"/>
      <c r="L23" s="16"/>
      <c r="M23" s="66"/>
      <c r="N23" s="36"/>
      <c r="O23" s="27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09" t="s">
        <v>13</v>
      </c>
      <c r="I24" s="111"/>
      <c r="J24" s="17"/>
      <c r="K24" s="4"/>
      <c r="L24" s="55"/>
      <c r="M24" s="66"/>
      <c r="N24" s="36"/>
      <c r="O24" s="27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09" t="s">
        <v>113</v>
      </c>
      <c r="I25" s="111"/>
      <c r="J25" s="17"/>
      <c r="K25" s="4"/>
      <c r="L25" s="55"/>
      <c r="M25" s="66">
        <v>82670560</v>
      </c>
      <c r="N25" s="36">
        <v>52721435</v>
      </c>
      <c r="O25" s="27">
        <v>27323699.41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91" t="s">
        <v>16</v>
      </c>
      <c r="I26" s="105" t="s">
        <v>15</v>
      </c>
      <c r="J26" s="56">
        <v>356</v>
      </c>
      <c r="K26" s="7">
        <v>255</v>
      </c>
      <c r="L26" s="18">
        <v>135</v>
      </c>
      <c r="M26" s="66"/>
      <c r="N26" s="36"/>
      <c r="O26" s="27"/>
    </row>
    <row r="27" spans="1:15" ht="15.75" thickBot="1" x14ac:dyDescent="0.3">
      <c r="A27" s="24"/>
      <c r="B27" s="14"/>
      <c r="C27" s="14"/>
      <c r="D27" s="14"/>
      <c r="E27" s="14"/>
      <c r="F27" s="14"/>
      <c r="G27" s="10">
        <v>2</v>
      </c>
      <c r="H27" s="124" t="s">
        <v>16</v>
      </c>
      <c r="I27" s="125" t="s">
        <v>15</v>
      </c>
      <c r="J27" s="69">
        <v>356</v>
      </c>
      <c r="K27" s="130">
        <v>255</v>
      </c>
      <c r="L27" s="60">
        <v>135</v>
      </c>
      <c r="M27" s="97"/>
      <c r="N27" s="98"/>
      <c r="O27" s="99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O24"/>
  <sheetViews>
    <sheetView view="pageBreakPreview" zoomScale="80" zoomScaleNormal="115" zoomScaleSheetLayoutView="80" workbookViewId="0">
      <selection activeCell="L37" sqref="L37"/>
    </sheetView>
  </sheetViews>
  <sheetFormatPr baseColWidth="10" defaultRowHeight="13.5" x14ac:dyDescent="0.25"/>
  <cols>
    <col min="1" max="7" width="3.7109375" style="81" bestFit="1" customWidth="1"/>
    <col min="8" max="8" width="94.85546875" style="81" customWidth="1"/>
    <col min="9" max="9" width="14" style="81" bestFit="1" customWidth="1"/>
    <col min="10" max="10" width="10.140625" style="81" bestFit="1" customWidth="1"/>
    <col min="11" max="11" width="11" style="81" bestFit="1" customWidth="1"/>
    <col min="12" max="12" width="13.7109375" style="81" bestFit="1" customWidth="1"/>
    <col min="13" max="13" width="17.140625" style="81" customWidth="1"/>
    <col min="14" max="15" width="16.7109375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A4" s="80"/>
    </row>
    <row r="5" spans="1:15" ht="21" customHeight="1" thickBot="1" x14ac:dyDescent="0.3">
      <c r="A5" s="363" t="s">
        <v>73</v>
      </c>
      <c r="B5" s="364"/>
      <c r="C5" s="364"/>
      <c r="D5" s="364"/>
      <c r="E5" s="364"/>
      <c r="F5" s="364"/>
      <c r="G5" s="364"/>
      <c r="H5" s="364"/>
      <c r="I5" s="445"/>
      <c r="J5" s="366" t="s">
        <v>80</v>
      </c>
      <c r="K5" s="367"/>
      <c r="L5" s="368"/>
      <c r="M5" s="453" t="s">
        <v>105</v>
      </c>
      <c r="N5" s="365"/>
      <c r="O5" s="365"/>
    </row>
    <row r="6" spans="1:15" ht="39.75" thickBot="1" x14ac:dyDescent="0.3">
      <c r="A6" s="185" t="s">
        <v>1</v>
      </c>
      <c r="B6" s="186" t="s">
        <v>2</v>
      </c>
      <c r="C6" s="186" t="s">
        <v>3</v>
      </c>
      <c r="D6" s="186" t="s">
        <v>4</v>
      </c>
      <c r="E6" s="186" t="s">
        <v>5</v>
      </c>
      <c r="F6" s="186" t="s">
        <v>6</v>
      </c>
      <c r="G6" s="186" t="s">
        <v>7</v>
      </c>
      <c r="H6" s="187" t="s">
        <v>92</v>
      </c>
      <c r="I6" s="446" t="s">
        <v>8</v>
      </c>
      <c r="J6" s="189" t="s">
        <v>9</v>
      </c>
      <c r="K6" s="190" t="s">
        <v>10</v>
      </c>
      <c r="L6" s="192" t="s">
        <v>210</v>
      </c>
      <c r="M6" s="454" t="s">
        <v>9</v>
      </c>
      <c r="N6" s="190" t="s">
        <v>10</v>
      </c>
      <c r="O6" s="191" t="s">
        <v>210</v>
      </c>
    </row>
    <row r="7" spans="1:15" ht="15" x14ac:dyDescent="0.25">
      <c r="A7" s="436"/>
      <c r="B7" s="437">
        <v>19</v>
      </c>
      <c r="C7" s="437"/>
      <c r="D7" s="437"/>
      <c r="E7" s="437"/>
      <c r="F7" s="437"/>
      <c r="G7" s="437"/>
      <c r="H7" s="438" t="s">
        <v>167</v>
      </c>
      <c r="I7" s="447"/>
      <c r="J7" s="439"/>
      <c r="K7" s="440"/>
      <c r="L7" s="441"/>
      <c r="M7" s="455"/>
      <c r="N7" s="442"/>
      <c r="O7" s="443"/>
    </row>
    <row r="8" spans="1:15" ht="15" x14ac:dyDescent="0.25">
      <c r="A8" s="22"/>
      <c r="B8" s="19"/>
      <c r="C8" s="21">
        <v>0</v>
      </c>
      <c r="D8" s="19"/>
      <c r="E8" s="19"/>
      <c r="F8" s="19"/>
      <c r="G8" s="19"/>
      <c r="H8" s="135" t="s">
        <v>12</v>
      </c>
      <c r="I8" s="448"/>
      <c r="J8" s="137"/>
      <c r="K8" s="20"/>
      <c r="L8" s="138"/>
      <c r="M8" s="456"/>
      <c r="N8" s="77"/>
      <c r="O8" s="78"/>
    </row>
    <row r="9" spans="1:15" ht="15" x14ac:dyDescent="0.25">
      <c r="A9" s="22"/>
      <c r="B9" s="19"/>
      <c r="C9" s="19"/>
      <c r="D9" s="19">
        <v>0</v>
      </c>
      <c r="E9" s="19"/>
      <c r="F9" s="19"/>
      <c r="G9" s="19"/>
      <c r="H9" s="135" t="s">
        <v>13</v>
      </c>
      <c r="I9" s="448"/>
      <c r="J9" s="137"/>
      <c r="K9" s="20"/>
      <c r="L9" s="138"/>
      <c r="M9" s="456"/>
      <c r="N9" s="77"/>
      <c r="O9" s="78"/>
    </row>
    <row r="10" spans="1:15" ht="15" x14ac:dyDescent="0.25">
      <c r="A10" s="22"/>
      <c r="B10" s="19"/>
      <c r="C10" s="19"/>
      <c r="D10" s="19"/>
      <c r="E10" s="19">
        <v>1</v>
      </c>
      <c r="F10" s="19">
        <v>0</v>
      </c>
      <c r="G10" s="19"/>
      <c r="H10" s="135" t="s">
        <v>113</v>
      </c>
      <c r="I10" s="449"/>
      <c r="J10" s="137"/>
      <c r="K10" s="20"/>
      <c r="L10" s="138"/>
      <c r="M10" s="456">
        <v>53496800</v>
      </c>
      <c r="N10" s="77">
        <v>27132293</v>
      </c>
      <c r="O10" s="78">
        <v>14609829.119999999</v>
      </c>
    </row>
    <row r="11" spans="1:15" ht="15" x14ac:dyDescent="0.25">
      <c r="A11" s="22">
        <v>4</v>
      </c>
      <c r="B11" s="19"/>
      <c r="C11" s="19"/>
      <c r="D11" s="19"/>
      <c r="E11" s="19"/>
      <c r="F11" s="19"/>
      <c r="G11" s="19">
        <v>1</v>
      </c>
      <c r="H11" s="136" t="s">
        <v>16</v>
      </c>
      <c r="I11" s="450" t="s">
        <v>15</v>
      </c>
      <c r="J11" s="22">
        <v>92</v>
      </c>
      <c r="K11" s="32">
        <v>215</v>
      </c>
      <c r="L11" s="139">
        <v>25</v>
      </c>
      <c r="M11" s="456"/>
      <c r="N11" s="77"/>
      <c r="O11" s="78"/>
    </row>
    <row r="12" spans="1:15" ht="15" x14ac:dyDescent="0.25">
      <c r="A12" s="22"/>
      <c r="B12" s="19"/>
      <c r="C12" s="19"/>
      <c r="D12" s="19"/>
      <c r="E12" s="19"/>
      <c r="F12" s="19"/>
      <c r="G12" s="20">
        <v>2</v>
      </c>
      <c r="H12" s="135" t="s">
        <v>16</v>
      </c>
      <c r="I12" s="451" t="s">
        <v>15</v>
      </c>
      <c r="J12" s="140">
        <v>92</v>
      </c>
      <c r="K12" s="33">
        <v>215</v>
      </c>
      <c r="L12" s="141">
        <v>25</v>
      </c>
      <c r="M12" s="456"/>
      <c r="N12" s="77"/>
      <c r="O12" s="78"/>
    </row>
    <row r="13" spans="1:15" ht="15" x14ac:dyDescent="0.25">
      <c r="A13" s="22"/>
      <c r="B13" s="19"/>
      <c r="C13" s="19"/>
      <c r="D13" s="19"/>
      <c r="E13" s="19">
        <v>2</v>
      </c>
      <c r="F13" s="19">
        <v>0</v>
      </c>
      <c r="G13" s="19"/>
      <c r="H13" s="135" t="s">
        <v>173</v>
      </c>
      <c r="I13" s="451"/>
      <c r="J13" s="140"/>
      <c r="K13" s="33"/>
      <c r="L13" s="141"/>
      <c r="M13" s="456">
        <v>555903200</v>
      </c>
      <c r="N13" s="77">
        <v>536194071</v>
      </c>
      <c r="O13" s="78">
        <v>291201821.51999998</v>
      </c>
    </row>
    <row r="14" spans="1:15" ht="15" x14ac:dyDescent="0.25">
      <c r="A14" s="22">
        <v>4</v>
      </c>
      <c r="B14" s="19"/>
      <c r="C14" s="19"/>
      <c r="D14" s="19"/>
      <c r="E14" s="19"/>
      <c r="F14" s="19"/>
      <c r="G14" s="19">
        <v>1</v>
      </c>
      <c r="H14" s="136" t="s">
        <v>74</v>
      </c>
      <c r="I14" s="450" t="s">
        <v>63</v>
      </c>
      <c r="J14" s="458">
        <v>9527</v>
      </c>
      <c r="K14" s="34">
        <v>26482</v>
      </c>
      <c r="L14" s="142">
        <v>5343</v>
      </c>
      <c r="M14" s="456"/>
      <c r="N14" s="77"/>
      <c r="O14" s="78"/>
    </row>
    <row r="15" spans="1:15" ht="15" x14ac:dyDescent="0.25">
      <c r="A15" s="22"/>
      <c r="B15" s="19"/>
      <c r="C15" s="19"/>
      <c r="D15" s="19"/>
      <c r="E15" s="19"/>
      <c r="F15" s="19"/>
      <c r="G15" s="20">
        <v>2</v>
      </c>
      <c r="H15" s="135" t="s">
        <v>75</v>
      </c>
      <c r="I15" s="451" t="s">
        <v>63</v>
      </c>
      <c r="J15" s="143">
        <v>358</v>
      </c>
      <c r="K15" s="35">
        <v>407</v>
      </c>
      <c r="L15" s="348">
        <v>62</v>
      </c>
      <c r="M15" s="456"/>
      <c r="N15" s="77"/>
      <c r="O15" s="78"/>
    </row>
    <row r="16" spans="1:15" ht="15" x14ac:dyDescent="0.25">
      <c r="A16" s="22"/>
      <c r="B16" s="19"/>
      <c r="C16" s="19"/>
      <c r="D16" s="19"/>
      <c r="E16" s="19"/>
      <c r="F16" s="19"/>
      <c r="G16" s="20">
        <v>3</v>
      </c>
      <c r="H16" s="135" t="s">
        <v>76</v>
      </c>
      <c r="I16" s="451" t="s">
        <v>63</v>
      </c>
      <c r="J16" s="140">
        <v>273</v>
      </c>
      <c r="K16" s="35">
        <v>273</v>
      </c>
      <c r="L16" s="348">
        <v>0</v>
      </c>
      <c r="M16" s="456"/>
      <c r="N16" s="77"/>
      <c r="O16" s="78"/>
    </row>
    <row r="17" spans="1:15" ht="15" x14ac:dyDescent="0.25">
      <c r="A17" s="22"/>
      <c r="B17" s="19"/>
      <c r="C17" s="19"/>
      <c r="D17" s="19"/>
      <c r="E17" s="19"/>
      <c r="F17" s="19"/>
      <c r="G17" s="20">
        <v>4</v>
      </c>
      <c r="H17" s="135" t="s">
        <v>77</v>
      </c>
      <c r="I17" s="451" t="s">
        <v>63</v>
      </c>
      <c r="J17" s="140">
        <v>115</v>
      </c>
      <c r="K17" s="35">
        <v>115</v>
      </c>
      <c r="L17" s="348">
        <v>0</v>
      </c>
      <c r="M17" s="456"/>
      <c r="N17" s="77"/>
      <c r="O17" s="78"/>
    </row>
    <row r="18" spans="1:15" ht="15" x14ac:dyDescent="0.25">
      <c r="A18" s="22"/>
      <c r="B18" s="19"/>
      <c r="C18" s="19"/>
      <c r="D18" s="19"/>
      <c r="E18" s="19"/>
      <c r="F18" s="19"/>
      <c r="G18" s="20">
        <v>5</v>
      </c>
      <c r="H18" s="135" t="s">
        <v>78</v>
      </c>
      <c r="I18" s="451" t="s">
        <v>63</v>
      </c>
      <c r="J18" s="140">
        <v>205</v>
      </c>
      <c r="K18" s="35">
        <v>12440</v>
      </c>
      <c r="L18" s="348">
        <v>1852</v>
      </c>
      <c r="M18" s="456"/>
      <c r="N18" s="77"/>
      <c r="O18" s="78"/>
    </row>
    <row r="19" spans="1:15" ht="15" x14ac:dyDescent="0.25">
      <c r="A19" s="22"/>
      <c r="B19" s="19"/>
      <c r="C19" s="19"/>
      <c r="D19" s="19"/>
      <c r="E19" s="19"/>
      <c r="F19" s="19"/>
      <c r="G19" s="20">
        <v>7</v>
      </c>
      <c r="H19" s="135" t="s">
        <v>79</v>
      </c>
      <c r="I19" s="451" t="s">
        <v>63</v>
      </c>
      <c r="J19" s="143">
        <v>8576</v>
      </c>
      <c r="K19" s="35">
        <v>13247</v>
      </c>
      <c r="L19" s="348">
        <v>3429</v>
      </c>
      <c r="M19" s="456"/>
      <c r="N19" s="77"/>
      <c r="O19" s="78"/>
    </row>
    <row r="20" spans="1:15" ht="15" x14ac:dyDescent="0.25">
      <c r="A20" s="22"/>
      <c r="B20" s="19">
        <v>94</v>
      </c>
      <c r="C20" s="19"/>
      <c r="D20" s="19"/>
      <c r="E20" s="19"/>
      <c r="F20" s="19"/>
      <c r="G20" s="20"/>
      <c r="H20" s="135" t="s">
        <v>191</v>
      </c>
      <c r="I20" s="451"/>
      <c r="J20" s="143"/>
      <c r="K20" s="35"/>
      <c r="L20" s="141"/>
      <c r="M20" s="456"/>
      <c r="N20" s="77"/>
      <c r="O20" s="78"/>
    </row>
    <row r="21" spans="1:15" ht="15" x14ac:dyDescent="0.25">
      <c r="A21" s="22"/>
      <c r="B21" s="19"/>
      <c r="C21" s="19">
        <v>11</v>
      </c>
      <c r="D21" s="19"/>
      <c r="E21" s="19"/>
      <c r="F21" s="19"/>
      <c r="G21" s="20"/>
      <c r="H21" s="135" t="s">
        <v>192</v>
      </c>
      <c r="I21" s="451"/>
      <c r="J21" s="143"/>
      <c r="K21" s="35"/>
      <c r="L21" s="141"/>
      <c r="M21" s="456"/>
      <c r="N21" s="77"/>
      <c r="O21" s="78"/>
    </row>
    <row r="22" spans="1:15" ht="15" x14ac:dyDescent="0.25">
      <c r="A22" s="22"/>
      <c r="B22" s="19"/>
      <c r="C22" s="19"/>
      <c r="D22" s="19">
        <v>0</v>
      </c>
      <c r="E22" s="19"/>
      <c r="F22" s="19"/>
      <c r="G22" s="20"/>
      <c r="H22" s="135" t="s">
        <v>13</v>
      </c>
      <c r="I22" s="451"/>
      <c r="J22" s="143"/>
      <c r="K22" s="35"/>
      <c r="L22" s="141"/>
      <c r="M22" s="456"/>
      <c r="N22" s="77"/>
      <c r="O22" s="78"/>
    </row>
    <row r="23" spans="1:15" ht="27" x14ac:dyDescent="0.25">
      <c r="A23" s="22"/>
      <c r="B23" s="19"/>
      <c r="C23" s="19"/>
      <c r="D23" s="19"/>
      <c r="E23" s="19">
        <v>1</v>
      </c>
      <c r="F23" s="19">
        <v>0</v>
      </c>
      <c r="G23" s="20"/>
      <c r="H23" s="135" t="s">
        <v>193</v>
      </c>
      <c r="I23" s="451"/>
      <c r="J23" s="143"/>
      <c r="K23" s="35"/>
      <c r="L23" s="141"/>
      <c r="M23" s="456"/>
      <c r="N23" s="77"/>
      <c r="O23" s="78"/>
    </row>
    <row r="24" spans="1:15" ht="15.75" thickBot="1" x14ac:dyDescent="0.3">
      <c r="A24" s="340"/>
      <c r="B24" s="341"/>
      <c r="C24" s="341"/>
      <c r="D24" s="341"/>
      <c r="E24" s="341"/>
      <c r="F24" s="341"/>
      <c r="G24" s="342"/>
      <c r="H24" s="343" t="s">
        <v>206</v>
      </c>
      <c r="I24" s="452" t="s">
        <v>63</v>
      </c>
      <c r="J24" s="344">
        <v>0</v>
      </c>
      <c r="K24" s="345">
        <v>670</v>
      </c>
      <c r="L24" s="459">
        <v>0</v>
      </c>
      <c r="M24" s="457">
        <v>0</v>
      </c>
      <c r="N24" s="346">
        <v>25786265</v>
      </c>
      <c r="O24" s="444">
        <v>2082150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O25"/>
  <sheetViews>
    <sheetView view="pageBreakPreview" zoomScaleNormal="80" zoomScaleSheetLayoutView="100" workbookViewId="0">
      <selection activeCell="A3" sqref="A3:O3"/>
    </sheetView>
  </sheetViews>
  <sheetFormatPr baseColWidth="10" defaultRowHeight="13.5" x14ac:dyDescent="0.25"/>
  <cols>
    <col min="1" max="7" width="3.7109375" style="81" bestFit="1" customWidth="1"/>
    <col min="8" max="8" width="69.42578125" style="81" bestFit="1" customWidth="1"/>
    <col min="9" max="9" width="15" style="369" bestFit="1" customWidth="1"/>
    <col min="10" max="10" width="10" style="369" bestFit="1" customWidth="1"/>
    <col min="11" max="11" width="11.28515625" style="369" bestFit="1" customWidth="1"/>
    <col min="12" max="12" width="14.140625" style="372" bestFit="1" customWidth="1"/>
    <col min="13" max="13" width="15.28515625" style="378" customWidth="1"/>
    <col min="14" max="15" width="18.28515625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A4" s="80"/>
    </row>
    <row r="5" spans="1:15" s="1" customFormat="1" ht="15" customHeight="1" thickBot="1" x14ac:dyDescent="0.25">
      <c r="A5" s="350" t="s">
        <v>107</v>
      </c>
      <c r="B5" s="351"/>
      <c r="C5" s="351"/>
      <c r="D5" s="351"/>
      <c r="E5" s="351"/>
      <c r="F5" s="351"/>
      <c r="G5" s="351"/>
      <c r="H5" s="351"/>
      <c r="I5" s="352"/>
      <c r="J5" s="357" t="s">
        <v>93</v>
      </c>
      <c r="K5" s="358"/>
      <c r="L5" s="358"/>
      <c r="M5" s="353" t="s">
        <v>105</v>
      </c>
      <c r="N5" s="354"/>
      <c r="O5" s="354"/>
    </row>
    <row r="6" spans="1:15" s="1" customFormat="1" ht="39.75" thickBot="1" x14ac:dyDescent="0.25">
      <c r="A6" s="310" t="s">
        <v>1</v>
      </c>
      <c r="B6" s="311" t="s">
        <v>2</v>
      </c>
      <c r="C6" s="311" t="s">
        <v>3</v>
      </c>
      <c r="D6" s="311" t="s">
        <v>4</v>
      </c>
      <c r="E6" s="311" t="s">
        <v>5</v>
      </c>
      <c r="F6" s="311" t="s">
        <v>6</v>
      </c>
      <c r="G6" s="311" t="s">
        <v>7</v>
      </c>
      <c r="H6" s="249" t="s">
        <v>92</v>
      </c>
      <c r="I6" s="250" t="s">
        <v>8</v>
      </c>
      <c r="J6" s="220" t="s">
        <v>9</v>
      </c>
      <c r="K6" s="221" t="s">
        <v>10</v>
      </c>
      <c r="L6" s="373" t="s">
        <v>210</v>
      </c>
      <c r="M6" s="380" t="s">
        <v>9</v>
      </c>
      <c r="N6" s="206" t="s">
        <v>10</v>
      </c>
      <c r="O6" s="207" t="s">
        <v>210</v>
      </c>
    </row>
    <row r="7" spans="1:15" s="9" customFormat="1" ht="15" x14ac:dyDescent="0.2">
      <c r="A7" s="209"/>
      <c r="B7" s="215">
        <v>11</v>
      </c>
      <c r="C7" s="215"/>
      <c r="D7" s="215"/>
      <c r="E7" s="215"/>
      <c r="F7" s="215"/>
      <c r="G7" s="215"/>
      <c r="H7" s="313" t="s">
        <v>11</v>
      </c>
      <c r="I7" s="317"/>
      <c r="J7" s="314"/>
      <c r="K7" s="210"/>
      <c r="L7" s="215"/>
      <c r="M7" s="381"/>
      <c r="N7" s="210"/>
      <c r="O7" s="210"/>
    </row>
    <row r="8" spans="1:15" s="9" customFormat="1" ht="15" x14ac:dyDescent="0.2">
      <c r="A8" s="15"/>
      <c r="B8" s="2"/>
      <c r="C8" s="5">
        <v>0</v>
      </c>
      <c r="D8" s="2"/>
      <c r="E8" s="2"/>
      <c r="F8" s="2"/>
      <c r="G8" s="2"/>
      <c r="H8" s="91" t="s">
        <v>12</v>
      </c>
      <c r="I8" s="105"/>
      <c r="J8" s="251"/>
      <c r="K8" s="6"/>
      <c r="L8" s="2"/>
      <c r="M8" s="382"/>
      <c r="N8" s="6"/>
      <c r="O8" s="6"/>
    </row>
    <row r="9" spans="1:15" s="9" customFormat="1" ht="15" x14ac:dyDescent="0.2">
      <c r="A9" s="15"/>
      <c r="B9" s="2"/>
      <c r="C9" s="2"/>
      <c r="D9" s="2">
        <v>0</v>
      </c>
      <c r="E9" s="2"/>
      <c r="F9" s="2"/>
      <c r="G9" s="2"/>
      <c r="H9" s="91" t="s">
        <v>13</v>
      </c>
      <c r="I9" s="105"/>
      <c r="J9" s="251"/>
      <c r="K9" s="6"/>
      <c r="L9" s="2"/>
      <c r="M9" s="382"/>
      <c r="N9" s="6"/>
      <c r="O9" s="6"/>
    </row>
    <row r="10" spans="1:15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05"/>
      <c r="J10" s="251"/>
      <c r="K10" s="6"/>
      <c r="L10" s="2"/>
      <c r="M10" s="213">
        <v>69518786</v>
      </c>
      <c r="N10" s="39">
        <v>77660411</v>
      </c>
      <c r="O10" s="39">
        <v>47898248.409999996</v>
      </c>
    </row>
    <row r="11" spans="1:15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92" t="s">
        <v>16</v>
      </c>
      <c r="I11" s="318" t="s">
        <v>15</v>
      </c>
      <c r="J11" s="194">
        <v>305</v>
      </c>
      <c r="K11" s="42">
        <v>232</v>
      </c>
      <c r="L11" s="374">
        <v>217</v>
      </c>
      <c r="M11" s="213"/>
      <c r="N11" s="39"/>
      <c r="O11" s="39"/>
    </row>
    <row r="12" spans="1:15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93" t="s">
        <v>16</v>
      </c>
      <c r="I12" s="145" t="s">
        <v>15</v>
      </c>
      <c r="J12" s="315">
        <v>305</v>
      </c>
      <c r="K12" s="43">
        <v>232</v>
      </c>
      <c r="L12" s="375">
        <v>217</v>
      </c>
      <c r="M12" s="240"/>
      <c r="N12" s="79"/>
      <c r="O12" s="79"/>
    </row>
    <row r="13" spans="1:15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92" t="s">
        <v>17</v>
      </c>
      <c r="I13" s="318"/>
      <c r="J13" s="194"/>
      <c r="K13" s="42"/>
      <c r="L13" s="374"/>
      <c r="M13" s="213"/>
      <c r="N13" s="39"/>
      <c r="O13" s="39"/>
    </row>
    <row r="14" spans="1:15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92" t="s">
        <v>134</v>
      </c>
      <c r="I14" s="318" t="s">
        <v>18</v>
      </c>
      <c r="J14" s="194">
        <v>1955</v>
      </c>
      <c r="K14" s="42">
        <v>2080</v>
      </c>
      <c r="L14" s="374">
        <v>1250</v>
      </c>
      <c r="M14" s="213">
        <v>160797783</v>
      </c>
      <c r="N14" s="39">
        <v>144089657</v>
      </c>
      <c r="O14" s="39">
        <v>106065255.22999999</v>
      </c>
    </row>
    <row r="15" spans="1:15" s="96" customFormat="1" ht="15" x14ac:dyDescent="0.25">
      <c r="A15" s="94"/>
      <c r="B15" s="82"/>
      <c r="C15" s="82"/>
      <c r="D15" s="82"/>
      <c r="E15" s="82"/>
      <c r="F15" s="82"/>
      <c r="G15" s="82">
        <v>5</v>
      </c>
      <c r="H15" s="82" t="s">
        <v>134</v>
      </c>
      <c r="I15" s="208" t="s">
        <v>18</v>
      </c>
      <c r="J15" s="316">
        <v>1955</v>
      </c>
      <c r="K15" s="312">
        <v>2080</v>
      </c>
      <c r="L15" s="375">
        <v>1250</v>
      </c>
      <c r="M15" s="298"/>
      <c r="N15" s="197"/>
      <c r="O15" s="197"/>
    </row>
    <row r="16" spans="1:15" ht="15" x14ac:dyDescent="0.3">
      <c r="A16" s="86"/>
      <c r="B16" s="82">
        <v>94</v>
      </c>
      <c r="C16" s="82"/>
      <c r="D16" s="82"/>
      <c r="E16" s="82"/>
      <c r="F16" s="82"/>
      <c r="G16" s="82"/>
      <c r="H16" s="85" t="s">
        <v>191</v>
      </c>
      <c r="I16" s="208"/>
      <c r="J16" s="196"/>
      <c r="K16" s="197"/>
      <c r="L16" s="376"/>
      <c r="M16" s="298"/>
      <c r="N16" s="82"/>
      <c r="O16" s="82"/>
    </row>
    <row r="17" spans="1:15" x14ac:dyDescent="0.25">
      <c r="A17" s="86"/>
      <c r="B17" s="82"/>
      <c r="C17" s="82">
        <v>10</v>
      </c>
      <c r="D17" s="82"/>
      <c r="E17" s="82"/>
      <c r="F17" s="82"/>
      <c r="G17" s="82"/>
      <c r="H17" s="172" t="s">
        <v>200</v>
      </c>
      <c r="I17" s="208"/>
      <c r="J17" s="196"/>
      <c r="K17" s="197"/>
      <c r="L17" s="376"/>
      <c r="M17" s="298"/>
      <c r="N17" s="82"/>
      <c r="O17" s="82"/>
    </row>
    <row r="18" spans="1:15" x14ac:dyDescent="0.25">
      <c r="A18" s="86"/>
      <c r="B18" s="82"/>
      <c r="C18" s="82"/>
      <c r="D18" s="82">
        <v>0</v>
      </c>
      <c r="E18" s="82"/>
      <c r="F18" s="82"/>
      <c r="G18" s="82"/>
      <c r="H18" s="82" t="s">
        <v>13</v>
      </c>
      <c r="I18" s="208"/>
      <c r="J18" s="196"/>
      <c r="K18" s="197"/>
      <c r="L18" s="376"/>
      <c r="M18" s="298"/>
      <c r="N18" s="82"/>
      <c r="O18" s="82"/>
    </row>
    <row r="19" spans="1:15" x14ac:dyDescent="0.25">
      <c r="A19" s="86"/>
      <c r="B19" s="82"/>
      <c r="C19" s="82"/>
      <c r="D19" s="82"/>
      <c r="E19" s="82">
        <v>1</v>
      </c>
      <c r="F19" s="82">
        <v>0</v>
      </c>
      <c r="G19" s="82"/>
      <c r="H19" s="172" t="s">
        <v>201</v>
      </c>
      <c r="I19" s="208"/>
      <c r="J19" s="196"/>
      <c r="K19" s="197"/>
      <c r="L19" s="376"/>
      <c r="M19" s="298"/>
      <c r="N19" s="82"/>
      <c r="O19" s="82"/>
    </row>
    <row r="20" spans="1:15" ht="30" x14ac:dyDescent="0.3">
      <c r="A20" s="86"/>
      <c r="B20" s="82"/>
      <c r="C20" s="82"/>
      <c r="D20" s="82"/>
      <c r="E20" s="82"/>
      <c r="F20" s="82"/>
      <c r="G20" s="82">
        <v>3</v>
      </c>
      <c r="H20" s="161" t="s">
        <v>202</v>
      </c>
      <c r="I20" s="208" t="s">
        <v>199</v>
      </c>
      <c r="J20" s="196">
        <v>0</v>
      </c>
      <c r="K20" s="42">
        <v>1215</v>
      </c>
      <c r="L20" s="376">
        <v>0</v>
      </c>
      <c r="M20" s="298">
        <v>0</v>
      </c>
      <c r="N20" s="39">
        <v>8799115</v>
      </c>
      <c r="O20" s="39">
        <v>0</v>
      </c>
    </row>
    <row r="21" spans="1:15" ht="27" x14ac:dyDescent="0.25">
      <c r="A21" s="86"/>
      <c r="B21" s="82"/>
      <c r="C21" s="195">
        <v>11</v>
      </c>
      <c r="D21" s="82"/>
      <c r="E21" s="82"/>
      <c r="F21" s="82"/>
      <c r="G21" s="82"/>
      <c r="H21" s="172" t="s">
        <v>192</v>
      </c>
      <c r="I21" s="208"/>
      <c r="J21" s="196"/>
      <c r="K21" s="197"/>
      <c r="L21" s="376"/>
      <c r="M21" s="298"/>
      <c r="N21" s="82"/>
      <c r="O21" s="82"/>
    </row>
    <row r="22" spans="1:15" x14ac:dyDescent="0.25">
      <c r="A22" s="86"/>
      <c r="B22" s="82"/>
      <c r="C22" s="82"/>
      <c r="D22" s="82">
        <v>0</v>
      </c>
      <c r="E22" s="82"/>
      <c r="F22" s="82"/>
      <c r="G22" s="82"/>
      <c r="H22" s="82" t="s">
        <v>13</v>
      </c>
      <c r="I22" s="208"/>
      <c r="J22" s="196"/>
      <c r="K22" s="197"/>
      <c r="L22" s="376"/>
      <c r="M22" s="298"/>
      <c r="N22" s="82"/>
      <c r="O22" s="82"/>
    </row>
    <row r="23" spans="1:15" ht="27" x14ac:dyDescent="0.25">
      <c r="A23" s="86"/>
      <c r="B23" s="82"/>
      <c r="C23" s="82"/>
      <c r="D23" s="82"/>
      <c r="E23" s="82">
        <v>1</v>
      </c>
      <c r="F23" s="82">
        <v>0</v>
      </c>
      <c r="G23" s="82"/>
      <c r="H23" s="172" t="s">
        <v>193</v>
      </c>
      <c r="I23" s="208"/>
      <c r="J23" s="196"/>
      <c r="K23" s="197"/>
      <c r="L23" s="376"/>
      <c r="M23" s="298"/>
      <c r="N23" s="82"/>
      <c r="O23" s="82"/>
    </row>
    <row r="24" spans="1:15" ht="30" x14ac:dyDescent="0.3">
      <c r="A24" s="86"/>
      <c r="B24" s="82"/>
      <c r="C24" s="82"/>
      <c r="D24" s="82"/>
      <c r="E24" s="82"/>
      <c r="F24" s="82"/>
      <c r="G24" s="82">
        <v>1</v>
      </c>
      <c r="H24" s="161" t="s">
        <v>203</v>
      </c>
      <c r="I24" s="208" t="s">
        <v>198</v>
      </c>
      <c r="J24" s="196">
        <v>0</v>
      </c>
      <c r="K24" s="197">
        <v>38</v>
      </c>
      <c r="L24" s="376">
        <v>0</v>
      </c>
      <c r="M24" s="298">
        <v>0</v>
      </c>
      <c r="N24" s="39">
        <v>81980353</v>
      </c>
      <c r="O24" s="39">
        <v>81972439.120000005</v>
      </c>
    </row>
    <row r="25" spans="1:15" ht="27.75" thickBot="1" x14ac:dyDescent="0.3">
      <c r="A25" s="132"/>
      <c r="B25" s="83"/>
      <c r="C25" s="83"/>
      <c r="D25" s="83"/>
      <c r="E25" s="83"/>
      <c r="F25" s="83"/>
      <c r="G25" s="83">
        <v>2</v>
      </c>
      <c r="H25" s="168" t="s">
        <v>203</v>
      </c>
      <c r="I25" s="370" t="s">
        <v>198</v>
      </c>
      <c r="J25" s="371">
        <v>0</v>
      </c>
      <c r="K25" s="160">
        <v>38</v>
      </c>
      <c r="L25" s="377">
        <v>0</v>
      </c>
      <c r="M25" s="379">
        <v>0</v>
      </c>
      <c r="N25" s="83"/>
      <c r="O25" s="83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37"/>
  <sheetViews>
    <sheetView view="pageBreakPreview" zoomScale="115" zoomScaleNormal="80" zoomScaleSheetLayoutView="115" workbookViewId="0">
      <selection activeCell="H22" sqref="H22"/>
    </sheetView>
  </sheetViews>
  <sheetFormatPr baseColWidth="10" defaultRowHeight="13.5" x14ac:dyDescent="0.25"/>
  <cols>
    <col min="1" max="1" width="3.7109375" style="81" bestFit="1" customWidth="1"/>
    <col min="2" max="2" width="4" style="121" bestFit="1" customWidth="1"/>
    <col min="3" max="7" width="4" style="81" bestFit="1" customWidth="1"/>
    <col min="8" max="8" width="74.28515625" style="81" customWidth="1"/>
    <col min="9" max="9" width="24" style="369" customWidth="1"/>
    <col min="10" max="10" width="10" style="81" customWidth="1"/>
    <col min="11" max="11" width="11.28515625" style="81" customWidth="1"/>
    <col min="12" max="12" width="16.28515625" style="81" customWidth="1"/>
    <col min="13" max="13" width="16.140625" style="81" customWidth="1"/>
    <col min="14" max="14" width="17.85546875" style="81" bestFit="1" customWidth="1"/>
    <col min="15" max="15" width="15.5703125" style="81" bestFit="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s="1" customFormat="1" ht="15.75" thickBot="1" x14ac:dyDescent="0.25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75"/>
    </row>
    <row r="5" spans="1:15" ht="15" customHeight="1" thickBot="1" x14ac:dyDescent="0.3">
      <c r="A5" s="350" t="s">
        <v>19</v>
      </c>
      <c r="B5" s="351"/>
      <c r="C5" s="351"/>
      <c r="D5" s="351"/>
      <c r="E5" s="351"/>
      <c r="F5" s="351"/>
      <c r="G5" s="351"/>
      <c r="H5" s="351"/>
      <c r="I5" s="352"/>
      <c r="J5" s="357" t="s">
        <v>93</v>
      </c>
      <c r="K5" s="358"/>
      <c r="L5" s="359"/>
      <c r="M5" s="383" t="s">
        <v>105</v>
      </c>
      <c r="N5" s="354"/>
      <c r="O5" s="355"/>
    </row>
    <row r="6" spans="1:15" ht="39.75" thickBot="1" x14ac:dyDescent="0.3">
      <c r="A6" s="310" t="s">
        <v>1</v>
      </c>
      <c r="B6" s="311" t="s">
        <v>2</v>
      </c>
      <c r="C6" s="311" t="s">
        <v>3</v>
      </c>
      <c r="D6" s="311" t="s">
        <v>4</v>
      </c>
      <c r="E6" s="311" t="s">
        <v>5</v>
      </c>
      <c r="F6" s="311" t="s">
        <v>6</v>
      </c>
      <c r="G6" s="311" t="s">
        <v>7</v>
      </c>
      <c r="H6" s="249" t="s">
        <v>92</v>
      </c>
      <c r="I6" s="250" t="s">
        <v>8</v>
      </c>
      <c r="J6" s="220" t="s">
        <v>9</v>
      </c>
      <c r="K6" s="221" t="s">
        <v>10</v>
      </c>
      <c r="L6" s="214" t="s">
        <v>210</v>
      </c>
      <c r="M6" s="325" t="s">
        <v>9</v>
      </c>
      <c r="N6" s="221" t="s">
        <v>10</v>
      </c>
      <c r="O6" s="214" t="s">
        <v>210</v>
      </c>
    </row>
    <row r="7" spans="1:15" s="84" customFormat="1" ht="15" x14ac:dyDescent="0.3">
      <c r="A7" s="209"/>
      <c r="B7" s="320">
        <v>11</v>
      </c>
      <c r="C7" s="215"/>
      <c r="D7" s="215"/>
      <c r="E7" s="215"/>
      <c r="F7" s="215"/>
      <c r="G7" s="215"/>
      <c r="H7" s="313" t="s">
        <v>11</v>
      </c>
      <c r="I7" s="317"/>
      <c r="J7" s="295"/>
      <c r="K7" s="296"/>
      <c r="L7" s="297"/>
      <c r="M7" s="309"/>
      <c r="N7" s="303"/>
      <c r="O7" s="304"/>
    </row>
    <row r="8" spans="1:15" s="84" customFormat="1" ht="15" x14ac:dyDescent="0.3">
      <c r="A8" s="15"/>
      <c r="B8" s="118"/>
      <c r="C8" s="5">
        <v>0</v>
      </c>
      <c r="D8" s="2"/>
      <c r="E8" s="2"/>
      <c r="F8" s="2"/>
      <c r="G8" s="2"/>
      <c r="H8" s="91" t="s">
        <v>12</v>
      </c>
      <c r="I8" s="105"/>
      <c r="J8" s="56"/>
      <c r="K8" s="7"/>
      <c r="L8" s="18"/>
      <c r="M8" s="270"/>
      <c r="N8" s="40"/>
      <c r="O8" s="134"/>
    </row>
    <row r="9" spans="1:15" s="84" customFormat="1" ht="15" x14ac:dyDescent="0.3">
      <c r="A9" s="15"/>
      <c r="B9" s="118"/>
      <c r="C9" s="2"/>
      <c r="D9" s="2">
        <v>0</v>
      </c>
      <c r="E9" s="2"/>
      <c r="F9" s="2"/>
      <c r="G9" s="2"/>
      <c r="H9" s="91" t="s">
        <v>13</v>
      </c>
      <c r="I9" s="105"/>
      <c r="J9" s="56"/>
      <c r="K9" s="7"/>
      <c r="L9" s="18"/>
      <c r="M9" s="270"/>
      <c r="N9" s="40"/>
      <c r="O9" s="134"/>
    </row>
    <row r="10" spans="1:15" s="84" customFormat="1" ht="15" x14ac:dyDescent="0.3">
      <c r="A10" s="15"/>
      <c r="B10" s="118"/>
      <c r="C10" s="2"/>
      <c r="D10" s="2"/>
      <c r="E10" s="2">
        <v>1</v>
      </c>
      <c r="F10" s="2">
        <v>0</v>
      </c>
      <c r="G10" s="2"/>
      <c r="H10" s="91" t="s">
        <v>113</v>
      </c>
      <c r="I10" s="105"/>
      <c r="J10" s="56"/>
      <c r="K10" s="7"/>
      <c r="L10" s="18"/>
      <c r="M10" s="332">
        <v>22640880</v>
      </c>
      <c r="N10" s="211">
        <v>22640880</v>
      </c>
      <c r="O10" s="321">
        <v>13646843.1</v>
      </c>
    </row>
    <row r="11" spans="1:15" s="84" customFormat="1" ht="15" x14ac:dyDescent="0.3">
      <c r="A11" s="15">
        <v>4</v>
      </c>
      <c r="B11" s="118"/>
      <c r="C11" s="2"/>
      <c r="D11" s="2"/>
      <c r="E11" s="2"/>
      <c r="F11" s="2"/>
      <c r="G11" s="2">
        <v>1</v>
      </c>
      <c r="H11" s="147" t="s">
        <v>16</v>
      </c>
      <c r="I11" s="105" t="s">
        <v>15</v>
      </c>
      <c r="J11" s="56">
        <v>93</v>
      </c>
      <c r="K11" s="7">
        <v>102</v>
      </c>
      <c r="L11" s="18">
        <v>2</v>
      </c>
      <c r="M11" s="384"/>
      <c r="N11" s="333"/>
      <c r="O11" s="321"/>
    </row>
    <row r="12" spans="1:15" ht="15" x14ac:dyDescent="0.25">
      <c r="A12" s="15"/>
      <c r="B12" s="118"/>
      <c r="C12" s="2"/>
      <c r="D12" s="2"/>
      <c r="E12" s="3"/>
      <c r="F12" s="3"/>
      <c r="G12" s="3">
        <v>9</v>
      </c>
      <c r="H12" s="148" t="s">
        <v>16</v>
      </c>
      <c r="I12" s="111" t="s">
        <v>15</v>
      </c>
      <c r="J12" s="57">
        <v>93</v>
      </c>
      <c r="K12" s="8">
        <v>102</v>
      </c>
      <c r="L12" s="58">
        <v>2</v>
      </c>
      <c r="M12" s="268"/>
      <c r="N12" s="267"/>
      <c r="O12" s="321"/>
    </row>
    <row r="13" spans="1:15" ht="15" x14ac:dyDescent="0.3">
      <c r="A13" s="15"/>
      <c r="B13" s="118"/>
      <c r="C13" s="2">
        <v>1</v>
      </c>
      <c r="D13" s="2"/>
      <c r="E13" s="2"/>
      <c r="F13" s="2"/>
      <c r="G13" s="2"/>
      <c r="H13" s="147" t="s">
        <v>82</v>
      </c>
      <c r="I13" s="105"/>
      <c r="J13" s="56"/>
      <c r="K13" s="7"/>
      <c r="L13" s="18"/>
      <c r="M13" s="270"/>
      <c r="N13" s="40"/>
      <c r="O13" s="321"/>
    </row>
    <row r="14" spans="1:15" ht="15" x14ac:dyDescent="0.3">
      <c r="A14" s="15"/>
      <c r="B14" s="118"/>
      <c r="C14" s="2"/>
      <c r="D14" s="2">
        <v>0</v>
      </c>
      <c r="E14" s="3"/>
      <c r="F14" s="3"/>
      <c r="G14" s="3"/>
      <c r="H14" s="147" t="s">
        <v>13</v>
      </c>
      <c r="I14" s="111"/>
      <c r="J14" s="57"/>
      <c r="K14" s="8"/>
      <c r="L14" s="58"/>
      <c r="M14" s="268"/>
      <c r="N14" s="267"/>
      <c r="O14" s="321"/>
    </row>
    <row r="15" spans="1:15" ht="15" x14ac:dyDescent="0.3">
      <c r="A15" s="15"/>
      <c r="B15" s="118"/>
      <c r="C15" s="2"/>
      <c r="D15" s="2"/>
      <c r="E15" s="3">
        <v>1</v>
      </c>
      <c r="F15" s="3"/>
      <c r="G15" s="2"/>
      <c r="H15" s="147" t="s">
        <v>143</v>
      </c>
      <c r="I15" s="111"/>
      <c r="J15" s="56"/>
      <c r="K15" s="7"/>
      <c r="L15" s="18"/>
      <c r="M15" s="332">
        <v>10240000</v>
      </c>
      <c r="N15" s="211">
        <v>240000</v>
      </c>
      <c r="O15" s="321">
        <v>0</v>
      </c>
    </row>
    <row r="16" spans="1:15" s="84" customFormat="1" ht="15" x14ac:dyDescent="0.3">
      <c r="A16" s="15">
        <v>4</v>
      </c>
      <c r="B16" s="118"/>
      <c r="C16" s="2"/>
      <c r="D16" s="2"/>
      <c r="E16" s="2"/>
      <c r="F16" s="2"/>
      <c r="G16" s="2">
        <v>1</v>
      </c>
      <c r="H16" s="147" t="s">
        <v>81</v>
      </c>
      <c r="I16" s="113" t="s">
        <v>22</v>
      </c>
      <c r="J16" s="56">
        <v>11</v>
      </c>
      <c r="K16" s="7">
        <v>11</v>
      </c>
      <c r="L16" s="18">
        <v>0</v>
      </c>
      <c r="M16" s="384"/>
      <c r="N16" s="333"/>
      <c r="O16" s="321"/>
    </row>
    <row r="17" spans="1:15" ht="15" x14ac:dyDescent="0.25">
      <c r="A17" s="15"/>
      <c r="B17" s="118"/>
      <c r="C17" s="2"/>
      <c r="D17" s="2"/>
      <c r="E17" s="3"/>
      <c r="F17" s="3"/>
      <c r="G17" s="3">
        <v>2</v>
      </c>
      <c r="H17" s="148" t="s">
        <v>81</v>
      </c>
      <c r="I17" s="114" t="s">
        <v>22</v>
      </c>
      <c r="J17" s="57">
        <v>11</v>
      </c>
      <c r="K17" s="8">
        <v>11</v>
      </c>
      <c r="L17" s="58">
        <v>0</v>
      </c>
      <c r="M17" s="268"/>
      <c r="N17" s="267"/>
      <c r="O17" s="321"/>
    </row>
    <row r="18" spans="1:15" ht="15" x14ac:dyDescent="0.3">
      <c r="A18" s="15"/>
      <c r="B18" s="118"/>
      <c r="C18" s="2"/>
      <c r="D18" s="2"/>
      <c r="E18" s="2">
        <v>2</v>
      </c>
      <c r="F18" s="3"/>
      <c r="G18" s="3"/>
      <c r="H18" s="147" t="s">
        <v>137</v>
      </c>
      <c r="I18" s="111"/>
      <c r="J18" s="57"/>
      <c r="K18" s="8"/>
      <c r="L18" s="58"/>
      <c r="M18" s="332">
        <v>1253705236</v>
      </c>
      <c r="N18" s="211">
        <v>1147309640</v>
      </c>
      <c r="O18" s="321">
        <v>913303931.32999992</v>
      </c>
    </row>
    <row r="19" spans="1:15" s="84" customFormat="1" ht="15" x14ac:dyDescent="0.3">
      <c r="A19" s="94">
        <v>4</v>
      </c>
      <c r="B19" s="119"/>
      <c r="C19" s="85"/>
      <c r="D19" s="85"/>
      <c r="E19" s="85"/>
      <c r="F19" s="85"/>
      <c r="G19" s="2">
        <v>1</v>
      </c>
      <c r="H19" s="147" t="s">
        <v>136</v>
      </c>
      <c r="I19" s="113" t="s">
        <v>18</v>
      </c>
      <c r="J19" s="326">
        <v>5932</v>
      </c>
      <c r="K19" s="201">
        <v>5932</v>
      </c>
      <c r="L19" s="327">
        <v>4614</v>
      </c>
      <c r="M19" s="384"/>
      <c r="N19" s="333"/>
      <c r="O19" s="321"/>
    </row>
    <row r="20" spans="1:15" ht="15" x14ac:dyDescent="0.25">
      <c r="A20" s="95"/>
      <c r="B20" s="120"/>
      <c r="C20" s="82"/>
      <c r="D20" s="82"/>
      <c r="E20" s="82"/>
      <c r="F20" s="82"/>
      <c r="G20" s="3">
        <v>2</v>
      </c>
      <c r="H20" s="148" t="s">
        <v>144</v>
      </c>
      <c r="I20" s="114" t="s">
        <v>18</v>
      </c>
      <c r="J20" s="328">
        <v>5932</v>
      </c>
      <c r="K20" s="200">
        <v>5932</v>
      </c>
      <c r="L20" s="58">
        <v>4614</v>
      </c>
      <c r="M20" s="385"/>
      <c r="N20" s="334"/>
      <c r="O20" s="321"/>
    </row>
    <row r="21" spans="1:15" ht="15" x14ac:dyDescent="0.3">
      <c r="A21" s="95"/>
      <c r="B21" s="120"/>
      <c r="C21" s="85">
        <v>2</v>
      </c>
      <c r="D21" s="85"/>
      <c r="E21" s="85"/>
      <c r="F21" s="85"/>
      <c r="G21" s="82"/>
      <c r="H21" s="149" t="s">
        <v>83</v>
      </c>
      <c r="I21" s="208"/>
      <c r="J21" s="328"/>
      <c r="K21" s="200"/>
      <c r="L21" s="329"/>
      <c r="M21" s="385"/>
      <c r="N21" s="334"/>
      <c r="O21" s="321"/>
    </row>
    <row r="22" spans="1:15" ht="15" x14ac:dyDescent="0.3">
      <c r="A22" s="95"/>
      <c r="B22" s="120"/>
      <c r="C22" s="85"/>
      <c r="D22" s="85">
        <v>0</v>
      </c>
      <c r="E22" s="85"/>
      <c r="F22" s="85"/>
      <c r="G22" s="82"/>
      <c r="H22" s="147" t="s">
        <v>13</v>
      </c>
      <c r="I22" s="208"/>
      <c r="J22" s="328"/>
      <c r="K22" s="200"/>
      <c r="L22" s="329"/>
      <c r="M22" s="385"/>
      <c r="N22" s="334"/>
      <c r="O22" s="321"/>
    </row>
    <row r="23" spans="1:15" ht="15" x14ac:dyDescent="0.3">
      <c r="A23" s="95"/>
      <c r="B23" s="120"/>
      <c r="C23" s="85"/>
      <c r="D23" s="85"/>
      <c r="E23" s="85">
        <v>1</v>
      </c>
      <c r="F23" s="85"/>
      <c r="G23" s="82"/>
      <c r="H23" s="147" t="s">
        <v>145</v>
      </c>
      <c r="I23" s="208"/>
      <c r="J23" s="328"/>
      <c r="K23" s="200"/>
      <c r="L23" s="329"/>
      <c r="M23" s="332">
        <v>10000000</v>
      </c>
      <c r="N23" s="211">
        <v>2950939</v>
      </c>
      <c r="O23" s="321">
        <v>1511330.6</v>
      </c>
    </row>
    <row r="24" spans="1:15" s="84" customFormat="1" ht="15" x14ac:dyDescent="0.3">
      <c r="A24" s="94">
        <v>4</v>
      </c>
      <c r="B24" s="119"/>
      <c r="C24" s="85"/>
      <c r="D24" s="85"/>
      <c r="E24" s="85"/>
      <c r="F24" s="85"/>
      <c r="G24" s="85">
        <v>1</v>
      </c>
      <c r="H24" s="149" t="s">
        <v>84</v>
      </c>
      <c r="I24" s="113" t="s">
        <v>22</v>
      </c>
      <c r="J24" s="326">
        <v>10</v>
      </c>
      <c r="K24" s="201">
        <v>10</v>
      </c>
      <c r="L24" s="327">
        <v>5</v>
      </c>
      <c r="M24" s="384"/>
      <c r="N24" s="333"/>
      <c r="O24" s="321"/>
    </row>
    <row r="25" spans="1:15" ht="15" x14ac:dyDescent="0.25">
      <c r="A25" s="95"/>
      <c r="B25" s="120"/>
      <c r="C25" s="82"/>
      <c r="D25" s="82"/>
      <c r="E25" s="82"/>
      <c r="F25" s="82"/>
      <c r="G25" s="82">
        <v>4</v>
      </c>
      <c r="H25" s="122" t="s">
        <v>146</v>
      </c>
      <c r="I25" s="114" t="s">
        <v>22</v>
      </c>
      <c r="J25" s="328">
        <v>10</v>
      </c>
      <c r="K25" s="200">
        <v>10</v>
      </c>
      <c r="L25" s="58">
        <v>5</v>
      </c>
      <c r="M25" s="384"/>
      <c r="N25" s="333"/>
      <c r="O25" s="321"/>
    </row>
    <row r="26" spans="1:15" ht="15" customHeight="1" x14ac:dyDescent="0.3">
      <c r="A26" s="95"/>
      <c r="B26" s="120"/>
      <c r="C26" s="82"/>
      <c r="D26" s="82"/>
      <c r="E26" s="85">
        <v>2</v>
      </c>
      <c r="F26" s="82"/>
      <c r="G26" s="82"/>
      <c r="H26" s="149" t="s">
        <v>138</v>
      </c>
      <c r="I26" s="208"/>
      <c r="J26" s="328"/>
      <c r="K26" s="200"/>
      <c r="L26" s="329"/>
      <c r="M26" s="332">
        <v>430457884</v>
      </c>
      <c r="N26" s="211">
        <v>415185213</v>
      </c>
      <c r="O26" s="321">
        <v>324268162.71000004</v>
      </c>
    </row>
    <row r="27" spans="1:15" s="84" customFormat="1" ht="15" x14ac:dyDescent="0.3">
      <c r="A27" s="94">
        <v>4</v>
      </c>
      <c r="B27" s="119"/>
      <c r="C27" s="85"/>
      <c r="D27" s="85"/>
      <c r="E27" s="85"/>
      <c r="F27" s="85"/>
      <c r="G27" s="85">
        <v>1</v>
      </c>
      <c r="H27" s="149" t="s">
        <v>147</v>
      </c>
      <c r="I27" s="113" t="s">
        <v>18</v>
      </c>
      <c r="J27" s="326">
        <v>4195</v>
      </c>
      <c r="K27" s="201">
        <v>4195</v>
      </c>
      <c r="L27" s="327">
        <v>3148</v>
      </c>
      <c r="M27" s="384"/>
      <c r="N27" s="211"/>
      <c r="O27" s="321"/>
    </row>
    <row r="28" spans="1:15" ht="15" x14ac:dyDescent="0.25">
      <c r="A28" s="95"/>
      <c r="B28" s="120"/>
      <c r="C28" s="82"/>
      <c r="D28" s="82"/>
      <c r="E28" s="82"/>
      <c r="F28" s="82"/>
      <c r="G28" s="82">
        <v>2</v>
      </c>
      <c r="H28" s="122" t="s">
        <v>147</v>
      </c>
      <c r="I28" s="114" t="s">
        <v>18</v>
      </c>
      <c r="J28" s="328">
        <v>4195</v>
      </c>
      <c r="K28" s="200">
        <v>4195</v>
      </c>
      <c r="L28" s="58">
        <v>3148</v>
      </c>
      <c r="M28" s="385"/>
      <c r="N28" s="211"/>
      <c r="O28" s="321"/>
    </row>
    <row r="29" spans="1:15" ht="15" x14ac:dyDescent="0.25">
      <c r="A29" s="86"/>
      <c r="B29" s="118">
        <v>13</v>
      </c>
      <c r="C29" s="2"/>
      <c r="D29" s="2"/>
      <c r="E29" s="2"/>
      <c r="F29" s="2"/>
      <c r="G29" s="2"/>
      <c r="H29" s="91" t="s">
        <v>194</v>
      </c>
      <c r="I29" s="105"/>
      <c r="J29" s="56"/>
      <c r="K29" s="7"/>
      <c r="L29" s="18"/>
      <c r="M29" s="270"/>
      <c r="N29" s="211"/>
      <c r="O29" s="321"/>
    </row>
    <row r="30" spans="1:15" ht="15" x14ac:dyDescent="0.25">
      <c r="A30" s="86"/>
      <c r="B30" s="118"/>
      <c r="C30" s="5">
        <v>0</v>
      </c>
      <c r="D30" s="2"/>
      <c r="E30" s="2"/>
      <c r="F30" s="2"/>
      <c r="G30" s="2"/>
      <c r="H30" s="91" t="s">
        <v>12</v>
      </c>
      <c r="I30" s="105"/>
      <c r="J30" s="56"/>
      <c r="K30" s="7"/>
      <c r="L30" s="18"/>
      <c r="M30" s="270"/>
      <c r="N30" s="211"/>
      <c r="O30" s="321"/>
    </row>
    <row r="31" spans="1:15" ht="15" x14ac:dyDescent="0.25">
      <c r="A31" s="86"/>
      <c r="B31" s="118"/>
      <c r="C31" s="2"/>
      <c r="D31" s="2">
        <v>0</v>
      </c>
      <c r="E31" s="2"/>
      <c r="F31" s="2"/>
      <c r="G31" s="2"/>
      <c r="H31" s="91" t="s">
        <v>13</v>
      </c>
      <c r="I31" s="105"/>
      <c r="J31" s="56"/>
      <c r="K31" s="7"/>
      <c r="L31" s="18"/>
      <c r="M31" s="270"/>
      <c r="N31" s="211"/>
      <c r="O31" s="321"/>
    </row>
    <row r="32" spans="1:15" ht="30" x14ac:dyDescent="0.25">
      <c r="A32" s="86"/>
      <c r="B32" s="118"/>
      <c r="C32" s="2"/>
      <c r="D32" s="2"/>
      <c r="E32" s="2">
        <v>4</v>
      </c>
      <c r="F32" s="2">
        <v>0</v>
      </c>
      <c r="G32" s="2"/>
      <c r="H32" s="91" t="s">
        <v>195</v>
      </c>
      <c r="I32" s="105"/>
      <c r="J32" s="56"/>
      <c r="K32" s="7"/>
      <c r="L32" s="18"/>
      <c r="M32" s="332"/>
      <c r="N32" s="211">
        <v>25000000</v>
      </c>
      <c r="O32" s="321">
        <v>17025557.98</v>
      </c>
    </row>
    <row r="33" spans="1:15" ht="30" x14ac:dyDescent="0.3">
      <c r="A33" s="86"/>
      <c r="B33" s="118"/>
      <c r="C33" s="2"/>
      <c r="D33" s="2"/>
      <c r="E33" s="2"/>
      <c r="F33" s="2"/>
      <c r="G33" s="2">
        <v>1</v>
      </c>
      <c r="H33" s="147" t="s">
        <v>196</v>
      </c>
      <c r="I33" s="105" t="s">
        <v>37</v>
      </c>
      <c r="J33" s="56">
        <v>0</v>
      </c>
      <c r="K33" s="7">
        <v>56132</v>
      </c>
      <c r="L33" s="18">
        <v>40513</v>
      </c>
      <c r="M33" s="384"/>
      <c r="N33" s="333"/>
      <c r="O33" s="321"/>
    </row>
    <row r="34" spans="1:15" ht="27" x14ac:dyDescent="0.25">
      <c r="A34" s="86"/>
      <c r="B34" s="118"/>
      <c r="C34" s="2"/>
      <c r="D34" s="2"/>
      <c r="E34" s="3"/>
      <c r="F34" s="3"/>
      <c r="G34" s="3">
        <v>2</v>
      </c>
      <c r="H34" s="148" t="s">
        <v>196</v>
      </c>
      <c r="I34" s="111" t="s">
        <v>37</v>
      </c>
      <c r="J34" s="57">
        <v>0</v>
      </c>
      <c r="K34" s="8">
        <v>56132</v>
      </c>
      <c r="L34" s="58">
        <v>40513</v>
      </c>
      <c r="M34" s="268"/>
      <c r="N34" s="267"/>
      <c r="O34" s="321"/>
    </row>
    <row r="35" spans="1:15" ht="27" x14ac:dyDescent="0.25">
      <c r="A35" s="86"/>
      <c r="B35" s="82"/>
      <c r="C35" s="82"/>
      <c r="D35" s="82"/>
      <c r="E35" s="82">
        <v>1</v>
      </c>
      <c r="F35" s="82">
        <v>0</v>
      </c>
      <c r="G35" s="82"/>
      <c r="H35" s="172" t="s">
        <v>193</v>
      </c>
      <c r="I35" s="208"/>
      <c r="J35" s="386"/>
      <c r="K35" s="199"/>
      <c r="L35" s="387"/>
      <c r="M35" s="273"/>
      <c r="N35" s="272"/>
      <c r="O35" s="321"/>
    </row>
    <row r="36" spans="1:15" ht="30" x14ac:dyDescent="0.3">
      <c r="A36" s="86"/>
      <c r="B36" s="82"/>
      <c r="C36" s="82"/>
      <c r="D36" s="82"/>
      <c r="E36" s="82"/>
      <c r="F36" s="82"/>
      <c r="G36" s="82">
        <v>1</v>
      </c>
      <c r="H36" s="161" t="s">
        <v>197</v>
      </c>
      <c r="I36" s="208" t="s">
        <v>198</v>
      </c>
      <c r="J36" s="386">
        <v>0</v>
      </c>
      <c r="K36" s="199">
        <v>81</v>
      </c>
      <c r="L36" s="387">
        <v>41</v>
      </c>
      <c r="M36" s="332">
        <v>0</v>
      </c>
      <c r="N36" s="211">
        <v>138717328</v>
      </c>
      <c r="O36" s="321">
        <v>117732324.90000001</v>
      </c>
    </row>
    <row r="37" spans="1:15" ht="27.75" thickBot="1" x14ac:dyDescent="0.3">
      <c r="A37" s="132"/>
      <c r="B37" s="83"/>
      <c r="C37" s="83"/>
      <c r="D37" s="83"/>
      <c r="E37" s="83"/>
      <c r="F37" s="83"/>
      <c r="G37" s="83">
        <v>2</v>
      </c>
      <c r="H37" s="168" t="s">
        <v>197</v>
      </c>
      <c r="I37" s="370" t="s">
        <v>198</v>
      </c>
      <c r="J37" s="388">
        <v>0</v>
      </c>
      <c r="K37" s="202">
        <v>81</v>
      </c>
      <c r="L37" s="389">
        <v>41</v>
      </c>
      <c r="M37" s="335">
        <v>0</v>
      </c>
      <c r="N37" s="322">
        <v>138717328</v>
      </c>
      <c r="O37" s="323">
        <v>117732324.90000001</v>
      </c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O19"/>
  <sheetViews>
    <sheetView view="pageBreakPreview" topLeftCell="G1" zoomScaleNormal="80" zoomScaleSheetLayoutView="100" workbookViewId="0">
      <selection activeCell="H21" sqref="H21"/>
    </sheetView>
  </sheetViews>
  <sheetFormatPr baseColWidth="10" defaultRowHeight="13.5" x14ac:dyDescent="0.25"/>
  <cols>
    <col min="1" max="7" width="3.7109375" style="81" bestFit="1" customWidth="1"/>
    <col min="8" max="8" width="65.5703125" style="81" customWidth="1"/>
    <col min="9" max="9" width="12.140625" style="81" customWidth="1"/>
    <col min="10" max="10" width="9.7109375" style="81" bestFit="1" customWidth="1"/>
    <col min="11" max="11" width="11" style="81" bestFit="1" customWidth="1"/>
    <col min="12" max="12" width="14.140625" style="81" bestFit="1" customWidth="1"/>
    <col min="13" max="13" width="14.42578125" style="81" customWidth="1"/>
    <col min="14" max="15" width="15.28515625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A4" s="80"/>
    </row>
    <row r="5" spans="1:15" ht="28.5" customHeight="1" thickBot="1" x14ac:dyDescent="0.3">
      <c r="A5" s="350" t="s">
        <v>20</v>
      </c>
      <c r="B5" s="351"/>
      <c r="C5" s="351"/>
      <c r="D5" s="351"/>
      <c r="E5" s="351"/>
      <c r="F5" s="351"/>
      <c r="G5" s="351"/>
      <c r="H5" s="351"/>
      <c r="I5" s="352"/>
      <c r="J5" s="357" t="s">
        <v>93</v>
      </c>
      <c r="K5" s="358"/>
      <c r="L5" s="358"/>
      <c r="M5" s="353" t="s">
        <v>105</v>
      </c>
      <c r="N5" s="354"/>
      <c r="O5" s="355"/>
    </row>
    <row r="6" spans="1:15" ht="45.75" thickBot="1" x14ac:dyDescent="0.3">
      <c r="A6" s="310" t="s">
        <v>1</v>
      </c>
      <c r="B6" s="311" t="s">
        <v>2</v>
      </c>
      <c r="C6" s="311" t="s">
        <v>3</v>
      </c>
      <c r="D6" s="311" t="s">
        <v>4</v>
      </c>
      <c r="E6" s="311" t="s">
        <v>5</v>
      </c>
      <c r="F6" s="311" t="s">
        <v>6</v>
      </c>
      <c r="G6" s="311" t="s">
        <v>7</v>
      </c>
      <c r="H6" s="249" t="s">
        <v>92</v>
      </c>
      <c r="I6" s="250" t="s">
        <v>8</v>
      </c>
      <c r="J6" s="220" t="s">
        <v>9</v>
      </c>
      <c r="K6" s="221" t="s">
        <v>10</v>
      </c>
      <c r="L6" s="319" t="s">
        <v>210</v>
      </c>
      <c r="M6" s="220" t="s">
        <v>9</v>
      </c>
      <c r="N6" s="221" t="s">
        <v>10</v>
      </c>
      <c r="O6" s="214" t="s">
        <v>210</v>
      </c>
    </row>
    <row r="7" spans="1:15" s="84" customFormat="1" ht="15" x14ac:dyDescent="0.3">
      <c r="A7" s="209"/>
      <c r="B7" s="215">
        <v>12</v>
      </c>
      <c r="C7" s="215"/>
      <c r="D7" s="215"/>
      <c r="E7" s="215"/>
      <c r="F7" s="215"/>
      <c r="G7" s="215"/>
      <c r="H7" s="313" t="s">
        <v>132</v>
      </c>
      <c r="I7" s="324"/>
      <c r="J7" s="336"/>
      <c r="K7" s="287"/>
      <c r="L7" s="390"/>
      <c r="M7" s="299"/>
      <c r="N7" s="300"/>
      <c r="O7" s="301"/>
    </row>
    <row r="8" spans="1:15" s="84" customFormat="1" ht="15" x14ac:dyDescent="0.3">
      <c r="A8" s="15"/>
      <c r="B8" s="2"/>
      <c r="C8" s="5">
        <v>0</v>
      </c>
      <c r="D8" s="2"/>
      <c r="E8" s="2"/>
      <c r="F8" s="2"/>
      <c r="G8" s="2"/>
      <c r="H8" s="91" t="s">
        <v>12</v>
      </c>
      <c r="I8" s="110"/>
      <c r="J8" s="337"/>
      <c r="K8" s="331"/>
      <c r="L8" s="391"/>
      <c r="M8" s="66"/>
      <c r="N8" s="36"/>
      <c r="O8" s="27"/>
    </row>
    <row r="9" spans="1:15" s="84" customFormat="1" ht="15" x14ac:dyDescent="0.3">
      <c r="A9" s="15"/>
      <c r="B9" s="2"/>
      <c r="C9" s="2"/>
      <c r="D9" s="2">
        <v>0</v>
      </c>
      <c r="E9" s="2"/>
      <c r="F9" s="2"/>
      <c r="G9" s="2"/>
      <c r="H9" s="91" t="s">
        <v>13</v>
      </c>
      <c r="I9" s="110"/>
      <c r="J9" s="330"/>
      <c r="K9" s="331"/>
      <c r="L9" s="391"/>
      <c r="M9" s="66"/>
      <c r="N9" s="36"/>
      <c r="O9" s="27"/>
    </row>
    <row r="10" spans="1:15" s="84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10"/>
      <c r="J10" s="330"/>
      <c r="K10" s="331"/>
      <c r="L10" s="391"/>
      <c r="M10" s="66">
        <v>14792315</v>
      </c>
      <c r="N10" s="36">
        <v>13372344</v>
      </c>
      <c r="O10" s="27">
        <v>9145147.8300000001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149" t="s">
        <v>16</v>
      </c>
      <c r="I11" s="113" t="s">
        <v>15</v>
      </c>
      <c r="J11" s="56">
        <v>142</v>
      </c>
      <c r="K11" s="7">
        <v>120</v>
      </c>
      <c r="L11" s="144">
        <v>119</v>
      </c>
      <c r="M11" s="66"/>
      <c r="N11" s="36"/>
      <c r="O11" s="27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22" t="s">
        <v>16</v>
      </c>
      <c r="I12" s="114" t="s">
        <v>15</v>
      </c>
      <c r="J12" s="57">
        <v>142</v>
      </c>
      <c r="K12" s="8">
        <v>120</v>
      </c>
      <c r="L12" s="146">
        <v>119</v>
      </c>
      <c r="M12" s="66"/>
      <c r="N12" s="36"/>
      <c r="O12" s="27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47" t="s">
        <v>139</v>
      </c>
      <c r="I13" s="112"/>
      <c r="J13" s="236"/>
      <c r="K13" s="223"/>
      <c r="L13" s="262"/>
      <c r="M13" s="66">
        <v>3362685</v>
      </c>
      <c r="N13" s="36">
        <v>2355356</v>
      </c>
      <c r="O13" s="27">
        <v>1023521.9099999999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149" t="s">
        <v>21</v>
      </c>
      <c r="I14" s="113" t="s">
        <v>22</v>
      </c>
      <c r="J14" s="56">
        <v>700</v>
      </c>
      <c r="K14" s="7">
        <v>100</v>
      </c>
      <c r="L14" s="144">
        <v>80</v>
      </c>
      <c r="M14" s="66"/>
      <c r="N14" s="36"/>
      <c r="O14" s="27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122" t="s">
        <v>85</v>
      </c>
      <c r="I15" s="145" t="s">
        <v>22</v>
      </c>
      <c r="J15" s="57">
        <v>700</v>
      </c>
      <c r="K15" s="8">
        <v>100</v>
      </c>
      <c r="L15" s="146">
        <v>80</v>
      </c>
      <c r="M15" s="67"/>
      <c r="N15" s="36"/>
      <c r="O15" s="27"/>
    </row>
    <row r="16" spans="1:15" ht="15.75" thickBot="1" x14ac:dyDescent="0.3">
      <c r="A16" s="24"/>
      <c r="B16" s="14"/>
      <c r="C16" s="14"/>
      <c r="D16" s="14"/>
      <c r="E16" s="14"/>
      <c r="F16" s="14"/>
      <c r="G16" s="10">
        <v>5</v>
      </c>
      <c r="H16" s="150" t="s">
        <v>86</v>
      </c>
      <c r="I16" s="115" t="s">
        <v>15</v>
      </c>
      <c r="J16" s="59">
        <v>1520</v>
      </c>
      <c r="K16" s="130">
        <v>1400</v>
      </c>
      <c r="L16" s="392">
        <v>1344</v>
      </c>
      <c r="M16" s="68"/>
      <c r="N16" s="98"/>
      <c r="O16" s="99"/>
    </row>
    <row r="19" spans="11:11" x14ac:dyDescent="0.25">
      <c r="K19" s="34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O33"/>
  <sheetViews>
    <sheetView view="pageBreakPreview" zoomScaleNormal="80" zoomScaleSheetLayoutView="100" workbookViewId="0">
      <selection activeCell="M29" sqref="M29"/>
    </sheetView>
  </sheetViews>
  <sheetFormatPr baseColWidth="10" defaultColWidth="30.42578125" defaultRowHeight="13.5" x14ac:dyDescent="0.25"/>
  <cols>
    <col min="1" max="7" width="3.7109375" style="81" bestFit="1" customWidth="1"/>
    <col min="8" max="8" width="77.5703125" style="81" customWidth="1"/>
    <col min="9" max="9" width="13.28515625" style="369" customWidth="1"/>
    <col min="10" max="11" width="12.28515625" style="81" bestFit="1" customWidth="1"/>
    <col min="12" max="12" width="16.28515625" style="81" customWidth="1"/>
    <col min="13" max="13" width="15.5703125" style="81" customWidth="1"/>
    <col min="14" max="14" width="14.5703125" style="81" customWidth="1"/>
    <col min="15" max="15" width="14.5703125" style="81" bestFit="1" customWidth="1"/>
    <col min="16" max="16384" width="30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F4" s="80"/>
    </row>
    <row r="5" spans="1:15" ht="15.75" customHeight="1" thickBot="1" x14ac:dyDescent="0.3">
      <c r="A5" s="350" t="s">
        <v>23</v>
      </c>
      <c r="B5" s="351"/>
      <c r="C5" s="351"/>
      <c r="D5" s="351"/>
      <c r="E5" s="351"/>
      <c r="F5" s="351"/>
      <c r="G5" s="351"/>
      <c r="H5" s="351"/>
      <c r="I5" s="396"/>
      <c r="J5" s="357" t="s">
        <v>93</v>
      </c>
      <c r="K5" s="358"/>
      <c r="L5" s="359"/>
      <c r="M5" s="383" t="s">
        <v>105</v>
      </c>
      <c r="N5" s="354"/>
      <c r="O5" s="354"/>
    </row>
    <row r="6" spans="1:15" ht="72" customHeight="1" thickBot="1" x14ac:dyDescent="0.3">
      <c r="A6" s="310" t="s">
        <v>1</v>
      </c>
      <c r="B6" s="311" t="s">
        <v>2</v>
      </c>
      <c r="C6" s="311" t="s">
        <v>3</v>
      </c>
      <c r="D6" s="311" t="s">
        <v>4</v>
      </c>
      <c r="E6" s="311" t="s">
        <v>5</v>
      </c>
      <c r="F6" s="311" t="s">
        <v>6</v>
      </c>
      <c r="G6" s="311" t="s">
        <v>7</v>
      </c>
      <c r="H6" s="249" t="s">
        <v>92</v>
      </c>
      <c r="I6" s="397" t="s">
        <v>8</v>
      </c>
      <c r="J6" s="220" t="s">
        <v>9</v>
      </c>
      <c r="K6" s="221" t="s">
        <v>10</v>
      </c>
      <c r="L6" s="214" t="s">
        <v>210</v>
      </c>
      <c r="M6" s="325" t="s">
        <v>9</v>
      </c>
      <c r="N6" s="221" t="s">
        <v>10</v>
      </c>
      <c r="O6" s="222" t="s">
        <v>210</v>
      </c>
    </row>
    <row r="7" spans="1:15" ht="15" x14ac:dyDescent="0.25">
      <c r="A7" s="209"/>
      <c r="B7" s="215">
        <v>13</v>
      </c>
      <c r="C7" s="215"/>
      <c r="D7" s="215"/>
      <c r="E7" s="393"/>
      <c r="F7" s="393"/>
      <c r="G7" s="393"/>
      <c r="H7" s="313" t="s">
        <v>130</v>
      </c>
      <c r="I7" s="408"/>
      <c r="J7" s="405"/>
      <c r="K7" s="393"/>
      <c r="L7" s="395"/>
      <c r="M7" s="399"/>
      <c r="N7" s="393"/>
      <c r="O7" s="395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91" t="s">
        <v>12</v>
      </c>
      <c r="I8" s="117"/>
      <c r="J8" s="48"/>
      <c r="K8" s="3"/>
      <c r="L8" s="13"/>
      <c r="M8" s="400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91" t="s">
        <v>13</v>
      </c>
      <c r="I9" s="117"/>
      <c r="J9" s="48"/>
      <c r="K9" s="3"/>
      <c r="L9" s="13"/>
      <c r="M9" s="400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91" t="s">
        <v>113</v>
      </c>
      <c r="I10" s="117"/>
      <c r="J10" s="48"/>
      <c r="K10" s="3"/>
      <c r="L10" s="13"/>
      <c r="M10" s="213">
        <v>169118454</v>
      </c>
      <c r="N10" s="36">
        <v>183704872</v>
      </c>
      <c r="O10" s="27">
        <v>110968242.98999999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1" t="s">
        <v>14</v>
      </c>
      <c r="I11" s="116" t="s">
        <v>15</v>
      </c>
      <c r="J11" s="53">
        <v>516</v>
      </c>
      <c r="K11" s="41">
        <v>1218</v>
      </c>
      <c r="L11" s="30">
        <v>902</v>
      </c>
      <c r="M11" s="173"/>
      <c r="N11" s="36"/>
      <c r="O11" s="27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9" t="s">
        <v>14</v>
      </c>
      <c r="I12" s="117" t="s">
        <v>15</v>
      </c>
      <c r="J12" s="62">
        <v>516</v>
      </c>
      <c r="K12" s="63">
        <v>1218</v>
      </c>
      <c r="L12" s="64">
        <v>902</v>
      </c>
      <c r="M12" s="240"/>
      <c r="N12" s="36"/>
      <c r="O12" s="27"/>
    </row>
    <row r="13" spans="1:15" s="84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91" t="s">
        <v>131</v>
      </c>
      <c r="I13" s="116"/>
      <c r="J13" s="87"/>
      <c r="K13" s="88"/>
      <c r="L13" s="89"/>
      <c r="M13" s="213">
        <v>72859140</v>
      </c>
      <c r="N13" s="36">
        <v>18615042</v>
      </c>
      <c r="O13" s="27">
        <v>7631553.1200000001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1" t="s">
        <v>24</v>
      </c>
      <c r="I14" s="116" t="s">
        <v>25</v>
      </c>
      <c r="J14" s="53">
        <v>5083</v>
      </c>
      <c r="K14" s="41">
        <v>7000</v>
      </c>
      <c r="L14" s="30">
        <v>4697</v>
      </c>
      <c r="M14" s="173"/>
      <c r="N14" s="36"/>
      <c r="O14" s="27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09" t="s">
        <v>26</v>
      </c>
      <c r="I15" s="117" t="s">
        <v>27</v>
      </c>
      <c r="J15" s="62">
        <v>879624</v>
      </c>
      <c r="K15" s="63">
        <v>1490570</v>
      </c>
      <c r="L15" s="64">
        <v>817979</v>
      </c>
      <c r="M15" s="240"/>
      <c r="N15" s="36"/>
      <c r="O15" s="27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09" t="s">
        <v>28</v>
      </c>
      <c r="I16" s="117" t="s">
        <v>27</v>
      </c>
      <c r="J16" s="62">
        <v>893150</v>
      </c>
      <c r="K16" s="63">
        <v>1474717</v>
      </c>
      <c r="L16" s="64">
        <v>846514</v>
      </c>
      <c r="M16" s="240"/>
      <c r="N16" s="36"/>
      <c r="O16" s="27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09" t="s">
        <v>29</v>
      </c>
      <c r="I17" s="117" t="s">
        <v>30</v>
      </c>
      <c r="J17" s="62">
        <v>34559015</v>
      </c>
      <c r="K17" s="63">
        <v>34559015</v>
      </c>
      <c r="L17" s="64">
        <v>24373508</v>
      </c>
      <c r="M17" s="240"/>
      <c r="N17" s="36"/>
      <c r="O17" s="27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09" t="s">
        <v>31</v>
      </c>
      <c r="I18" s="117" t="s">
        <v>30</v>
      </c>
      <c r="J18" s="62">
        <v>24612729</v>
      </c>
      <c r="K18" s="63">
        <v>24612729</v>
      </c>
      <c r="L18" s="64">
        <v>19369296</v>
      </c>
      <c r="M18" s="240"/>
      <c r="N18" s="36"/>
      <c r="O18" s="27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09" t="s">
        <v>87</v>
      </c>
      <c r="I19" s="117" t="s">
        <v>25</v>
      </c>
      <c r="J19" s="62">
        <v>305</v>
      </c>
      <c r="K19" s="63">
        <v>520</v>
      </c>
      <c r="L19" s="64">
        <v>370</v>
      </c>
      <c r="M19" s="240"/>
      <c r="N19" s="36"/>
      <c r="O19" s="27"/>
    </row>
    <row r="20" spans="1:15" ht="15" x14ac:dyDescent="0.25">
      <c r="A20" s="15"/>
      <c r="B20" s="3"/>
      <c r="C20" s="3"/>
      <c r="D20" s="3"/>
      <c r="E20" s="3"/>
      <c r="F20" s="3"/>
      <c r="G20" s="3">
        <v>7</v>
      </c>
      <c r="H20" s="109" t="s">
        <v>88</v>
      </c>
      <c r="I20" s="117" t="s">
        <v>25</v>
      </c>
      <c r="J20" s="62">
        <v>102</v>
      </c>
      <c r="K20" s="63">
        <v>165</v>
      </c>
      <c r="L20" s="64">
        <v>105</v>
      </c>
      <c r="M20" s="240"/>
      <c r="N20" s="36"/>
      <c r="O20" s="27"/>
    </row>
    <row r="21" spans="1:15" ht="15" x14ac:dyDescent="0.25">
      <c r="A21" s="15"/>
      <c r="B21" s="3"/>
      <c r="C21" s="3"/>
      <c r="D21" s="3"/>
      <c r="E21" s="3"/>
      <c r="F21" s="3"/>
      <c r="G21" s="3">
        <v>8</v>
      </c>
      <c r="H21" s="109" t="s">
        <v>32</v>
      </c>
      <c r="I21" s="117" t="s">
        <v>25</v>
      </c>
      <c r="J21" s="62">
        <v>4676</v>
      </c>
      <c r="K21" s="63">
        <v>6315</v>
      </c>
      <c r="L21" s="64">
        <v>4222</v>
      </c>
      <c r="M21" s="240"/>
      <c r="N21" s="36"/>
      <c r="O21" s="27"/>
    </row>
    <row r="22" spans="1:15" s="84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91" t="s">
        <v>33</v>
      </c>
      <c r="I22" s="116"/>
      <c r="J22" s="53"/>
      <c r="K22" s="41"/>
      <c r="L22" s="30"/>
      <c r="M22" s="213">
        <v>11827600</v>
      </c>
      <c r="N22" s="36">
        <v>9767700</v>
      </c>
      <c r="O22" s="27">
        <v>4696500</v>
      </c>
    </row>
    <row r="23" spans="1:15" ht="15" x14ac:dyDescent="0.25">
      <c r="A23" s="15">
        <v>4</v>
      </c>
      <c r="B23" s="2"/>
      <c r="C23" s="2"/>
      <c r="D23" s="2"/>
      <c r="E23" s="2"/>
      <c r="F23" s="2"/>
      <c r="G23" s="2">
        <v>1</v>
      </c>
      <c r="H23" s="91" t="s">
        <v>34</v>
      </c>
      <c r="I23" s="116" t="s">
        <v>25</v>
      </c>
      <c r="J23" s="53">
        <v>66286</v>
      </c>
      <c r="K23" s="41">
        <v>66286</v>
      </c>
      <c r="L23" s="30">
        <v>51929</v>
      </c>
      <c r="M23" s="213"/>
      <c r="N23" s="36"/>
      <c r="O23" s="27"/>
    </row>
    <row r="24" spans="1:15" ht="15" x14ac:dyDescent="0.25">
      <c r="A24" s="15"/>
      <c r="B24" s="3"/>
      <c r="C24" s="3"/>
      <c r="D24" s="3"/>
      <c r="E24" s="2"/>
      <c r="F24" s="3"/>
      <c r="G24" s="3">
        <v>2</v>
      </c>
      <c r="H24" s="109" t="s">
        <v>34</v>
      </c>
      <c r="I24" s="117" t="s">
        <v>25</v>
      </c>
      <c r="J24" s="62">
        <v>66286</v>
      </c>
      <c r="K24" s="63">
        <v>66286</v>
      </c>
      <c r="L24" s="64">
        <v>51929</v>
      </c>
      <c r="M24" s="213"/>
      <c r="N24" s="36"/>
      <c r="O24" s="27"/>
    </row>
    <row r="25" spans="1:15" s="84" customFormat="1" ht="15" x14ac:dyDescent="0.3">
      <c r="A25" s="15"/>
      <c r="B25" s="2"/>
      <c r="C25" s="2"/>
      <c r="D25" s="2"/>
      <c r="E25" s="2">
        <v>4</v>
      </c>
      <c r="F25" s="2">
        <v>0</v>
      </c>
      <c r="G25" s="2"/>
      <c r="H25" s="91" t="s">
        <v>35</v>
      </c>
      <c r="I25" s="116"/>
      <c r="J25" s="53"/>
      <c r="K25" s="41"/>
      <c r="L25" s="30"/>
      <c r="M25" s="213">
        <v>15452806</v>
      </c>
      <c r="N25" s="36">
        <v>23686386</v>
      </c>
      <c r="O25" s="27">
        <v>8797512.2899999991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91" t="s">
        <v>36</v>
      </c>
      <c r="I26" s="116" t="s">
        <v>37</v>
      </c>
      <c r="J26" s="53">
        <v>151250</v>
      </c>
      <c r="K26" s="41">
        <v>150020</v>
      </c>
      <c r="L26" s="30">
        <v>116857</v>
      </c>
      <c r="M26" s="213"/>
      <c r="N26" s="36"/>
      <c r="O26" s="27"/>
    </row>
    <row r="27" spans="1:15" ht="27" x14ac:dyDescent="0.25">
      <c r="A27" s="15"/>
      <c r="B27" s="3"/>
      <c r="C27" s="3"/>
      <c r="D27" s="3"/>
      <c r="E27" s="3"/>
      <c r="F27" s="3"/>
      <c r="G27" s="3">
        <v>2</v>
      </c>
      <c r="H27" s="109" t="s">
        <v>36</v>
      </c>
      <c r="I27" s="117" t="s">
        <v>37</v>
      </c>
      <c r="J27" s="62">
        <v>151250</v>
      </c>
      <c r="K27" s="63">
        <v>150020</v>
      </c>
      <c r="L27" s="64">
        <v>116857</v>
      </c>
      <c r="M27" s="240"/>
      <c r="N27" s="36"/>
      <c r="O27" s="27"/>
    </row>
    <row r="28" spans="1:15" s="84" customFormat="1" ht="15" x14ac:dyDescent="0.3">
      <c r="A28" s="157"/>
      <c r="B28" s="85">
        <v>99</v>
      </c>
      <c r="C28" s="85"/>
      <c r="D28" s="85"/>
      <c r="E28" s="85"/>
      <c r="F28" s="85"/>
      <c r="G28" s="85"/>
      <c r="H28" s="85" t="s">
        <v>186</v>
      </c>
      <c r="I28" s="156"/>
      <c r="J28" s="157"/>
      <c r="K28" s="85"/>
      <c r="L28" s="158"/>
      <c r="M28" s="401"/>
      <c r="N28" s="36"/>
      <c r="O28" s="27"/>
    </row>
    <row r="29" spans="1:15" s="84" customFormat="1" ht="15" x14ac:dyDescent="0.3">
      <c r="A29" s="157"/>
      <c r="B29" s="85"/>
      <c r="C29" s="85">
        <v>0</v>
      </c>
      <c r="D29" s="85"/>
      <c r="E29" s="85"/>
      <c r="F29" s="85"/>
      <c r="G29" s="85"/>
      <c r="H29" s="85" t="s">
        <v>12</v>
      </c>
      <c r="I29" s="156"/>
      <c r="J29" s="157"/>
      <c r="K29" s="85"/>
      <c r="L29" s="158"/>
      <c r="M29" s="401"/>
      <c r="N29" s="36"/>
      <c r="O29" s="27"/>
    </row>
    <row r="30" spans="1:15" s="84" customFormat="1" ht="15" x14ac:dyDescent="0.3">
      <c r="A30" s="157"/>
      <c r="B30" s="85"/>
      <c r="C30" s="85"/>
      <c r="D30" s="85">
        <v>0</v>
      </c>
      <c r="E30" s="85"/>
      <c r="F30" s="85"/>
      <c r="G30" s="85"/>
      <c r="H30" s="85" t="s">
        <v>13</v>
      </c>
      <c r="I30" s="156"/>
      <c r="J30" s="157"/>
      <c r="K30" s="85"/>
      <c r="L30" s="158"/>
      <c r="M30" s="401"/>
      <c r="N30" s="36"/>
      <c r="O30" s="27"/>
    </row>
    <row r="31" spans="1:15" s="84" customFormat="1" ht="15" x14ac:dyDescent="0.3">
      <c r="A31" s="157"/>
      <c r="B31" s="85"/>
      <c r="C31" s="85"/>
      <c r="D31" s="85"/>
      <c r="E31" s="85">
        <v>2</v>
      </c>
      <c r="F31" s="85">
        <v>0</v>
      </c>
      <c r="G31" s="85"/>
      <c r="H31" s="85" t="s">
        <v>187</v>
      </c>
      <c r="I31" s="156"/>
      <c r="J31" s="157"/>
      <c r="K31" s="85"/>
      <c r="L31" s="158"/>
      <c r="M31" s="402">
        <v>450000</v>
      </c>
      <c r="N31" s="36">
        <v>450000</v>
      </c>
      <c r="O31" s="27">
        <v>0</v>
      </c>
    </row>
    <row r="32" spans="1:15" s="84" customFormat="1" ht="30" x14ac:dyDescent="0.3">
      <c r="A32" s="157"/>
      <c r="B32" s="85"/>
      <c r="C32" s="85"/>
      <c r="D32" s="85"/>
      <c r="E32" s="85"/>
      <c r="F32" s="85"/>
      <c r="G32" s="85"/>
      <c r="H32" s="161" t="s">
        <v>188</v>
      </c>
      <c r="I32" s="156" t="s">
        <v>98</v>
      </c>
      <c r="J32" s="157">
        <v>1</v>
      </c>
      <c r="K32" s="85">
        <v>1</v>
      </c>
      <c r="L32" s="158">
        <v>0</v>
      </c>
      <c r="M32" s="403"/>
      <c r="N32" s="36"/>
      <c r="O32" s="27"/>
    </row>
    <row r="33" spans="1:15" ht="27.75" thickBot="1" x14ac:dyDescent="0.3">
      <c r="A33" s="132"/>
      <c r="B33" s="83"/>
      <c r="C33" s="83"/>
      <c r="D33" s="83"/>
      <c r="E33" s="83"/>
      <c r="F33" s="83"/>
      <c r="G33" s="83"/>
      <c r="H33" s="168" t="s">
        <v>188</v>
      </c>
      <c r="I33" s="409" t="s">
        <v>98</v>
      </c>
      <c r="J33" s="406">
        <v>1</v>
      </c>
      <c r="K33" s="184">
        <v>1</v>
      </c>
      <c r="L33" s="407">
        <v>0</v>
      </c>
      <c r="M33" s="404"/>
      <c r="N33" s="98"/>
      <c r="O33" s="99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O15"/>
  <sheetViews>
    <sheetView view="pageBreakPreview" topLeftCell="B1" zoomScale="115" zoomScaleNormal="90" zoomScaleSheetLayoutView="115" workbookViewId="0">
      <selection activeCell="U17" sqref="U17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3.28515625" bestFit="1" customWidth="1"/>
    <col min="14" max="15" width="15.7109375" customWidth="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A4" s="80"/>
    </row>
    <row r="5" spans="1:15" ht="15" customHeight="1" thickBot="1" x14ac:dyDescent="0.25">
      <c r="A5" s="350" t="s">
        <v>38</v>
      </c>
      <c r="B5" s="351"/>
      <c r="C5" s="351"/>
      <c r="D5" s="351"/>
      <c r="E5" s="351"/>
      <c r="F5" s="351"/>
      <c r="G5" s="351"/>
      <c r="H5" s="351"/>
      <c r="I5" s="396"/>
      <c r="J5" s="357" t="s">
        <v>93</v>
      </c>
      <c r="K5" s="358"/>
      <c r="L5" s="359"/>
      <c r="M5" s="383" t="s">
        <v>106</v>
      </c>
      <c r="N5" s="354"/>
      <c r="O5" s="355"/>
    </row>
    <row r="6" spans="1:15" ht="65.25" customHeight="1" x14ac:dyDescent="0.2">
      <c r="A6" s="310" t="s">
        <v>1</v>
      </c>
      <c r="B6" s="311" t="s">
        <v>2</v>
      </c>
      <c r="C6" s="311" t="s">
        <v>3</v>
      </c>
      <c r="D6" s="311" t="s">
        <v>4</v>
      </c>
      <c r="E6" s="311" t="s">
        <v>5</v>
      </c>
      <c r="F6" s="311" t="s">
        <v>6</v>
      </c>
      <c r="G6" s="311" t="s">
        <v>7</v>
      </c>
      <c r="H6" s="249" t="s">
        <v>92</v>
      </c>
      <c r="I6" s="397" t="s">
        <v>8</v>
      </c>
      <c r="J6" s="220" t="s">
        <v>9</v>
      </c>
      <c r="K6" s="221" t="s">
        <v>10</v>
      </c>
      <c r="L6" s="214" t="s">
        <v>210</v>
      </c>
      <c r="M6" s="325" t="s">
        <v>9</v>
      </c>
      <c r="N6" s="221" t="s">
        <v>10</v>
      </c>
      <c r="O6" s="214" t="s">
        <v>210</v>
      </c>
    </row>
    <row r="7" spans="1:15" s="61" customFormat="1" ht="27" customHeight="1" x14ac:dyDescent="0.2">
      <c r="A7" s="15"/>
      <c r="B7" s="2">
        <v>14</v>
      </c>
      <c r="C7" s="2"/>
      <c r="D7" s="2"/>
      <c r="E7" s="2"/>
      <c r="F7" s="2"/>
      <c r="G7" s="2"/>
      <c r="H7" s="91" t="s">
        <v>129</v>
      </c>
      <c r="I7" s="47"/>
      <c r="J7" s="45"/>
      <c r="K7" s="2"/>
      <c r="L7" s="28"/>
      <c r="M7" s="382"/>
      <c r="N7" s="2"/>
      <c r="O7" s="28"/>
    </row>
    <row r="8" spans="1:15" s="61" customFormat="1" ht="15" x14ac:dyDescent="0.2">
      <c r="A8" s="15"/>
      <c r="B8" s="2"/>
      <c r="C8" s="5">
        <v>0</v>
      </c>
      <c r="D8" s="2"/>
      <c r="E8" s="2"/>
      <c r="F8" s="2"/>
      <c r="G8" s="2"/>
      <c r="H8" s="91" t="s">
        <v>12</v>
      </c>
      <c r="I8" s="47"/>
      <c r="J8" s="123"/>
      <c r="K8" s="2"/>
      <c r="L8" s="28"/>
      <c r="M8" s="213"/>
      <c r="N8" s="2"/>
      <c r="O8" s="28"/>
    </row>
    <row r="9" spans="1:15" s="61" customFormat="1" ht="15" x14ac:dyDescent="0.2">
      <c r="A9" s="15"/>
      <c r="B9" s="2"/>
      <c r="C9" s="2"/>
      <c r="D9" s="2">
        <v>0</v>
      </c>
      <c r="E9" s="2"/>
      <c r="F9" s="2"/>
      <c r="G9" s="2"/>
      <c r="H9" s="91" t="s">
        <v>13</v>
      </c>
      <c r="I9" s="47"/>
      <c r="J9" s="45"/>
      <c r="K9" s="2"/>
      <c r="L9" s="28"/>
      <c r="M9" s="382"/>
      <c r="N9" s="2"/>
      <c r="O9" s="28"/>
    </row>
    <row r="10" spans="1:15" s="61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47"/>
      <c r="J10" s="45"/>
      <c r="K10" s="2"/>
      <c r="L10" s="28"/>
      <c r="M10" s="213">
        <v>149000000</v>
      </c>
      <c r="N10" s="36">
        <v>203758734</v>
      </c>
      <c r="O10" s="27">
        <v>188324098.93000001</v>
      </c>
    </row>
    <row r="11" spans="1:15" s="61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27" t="s">
        <v>16</v>
      </c>
      <c r="I11" s="116" t="s">
        <v>15</v>
      </c>
      <c r="J11" s="101">
        <v>537</v>
      </c>
      <c r="K11" s="42">
        <v>329</v>
      </c>
      <c r="L11" s="102">
        <v>96</v>
      </c>
      <c r="M11" s="205"/>
      <c r="N11" s="36"/>
      <c r="O11" s="27"/>
    </row>
    <row r="12" spans="1:15" s="44" customFormat="1" ht="15" x14ac:dyDescent="0.2">
      <c r="A12" s="15"/>
      <c r="B12" s="2"/>
      <c r="C12" s="2"/>
      <c r="D12" s="2"/>
      <c r="E12" s="2"/>
      <c r="F12" s="2"/>
      <c r="G12" s="3">
        <v>2</v>
      </c>
      <c r="H12" s="128" t="s">
        <v>16</v>
      </c>
      <c r="I12" s="117" t="s">
        <v>15</v>
      </c>
      <c r="J12" s="103">
        <v>39</v>
      </c>
      <c r="K12" s="43">
        <v>168</v>
      </c>
      <c r="L12" s="104">
        <v>58</v>
      </c>
      <c r="M12" s="213"/>
      <c r="N12" s="36"/>
      <c r="O12" s="27"/>
    </row>
    <row r="13" spans="1:15" s="44" customFormat="1" ht="15" x14ac:dyDescent="0.2">
      <c r="A13" s="15"/>
      <c r="B13" s="2"/>
      <c r="C13" s="2"/>
      <c r="D13" s="2"/>
      <c r="E13" s="2"/>
      <c r="F13" s="2"/>
      <c r="G13" s="3">
        <v>3</v>
      </c>
      <c r="H13" s="128" t="s">
        <v>204</v>
      </c>
      <c r="I13" s="117" t="s">
        <v>27</v>
      </c>
      <c r="J13" s="103">
        <v>0</v>
      </c>
      <c r="K13" s="43">
        <v>14278</v>
      </c>
      <c r="L13" s="104">
        <v>0</v>
      </c>
      <c r="M13" s="213"/>
      <c r="N13" s="36"/>
      <c r="O13" s="27"/>
    </row>
    <row r="14" spans="1:15" s="44" customFormat="1" ht="15" x14ac:dyDescent="0.2">
      <c r="A14" s="15"/>
      <c r="B14" s="2"/>
      <c r="C14" s="2"/>
      <c r="D14" s="2"/>
      <c r="E14" s="2"/>
      <c r="F14" s="2"/>
      <c r="G14" s="3">
        <v>4</v>
      </c>
      <c r="H14" s="128" t="s">
        <v>179</v>
      </c>
      <c r="I14" s="117" t="s">
        <v>15</v>
      </c>
      <c r="J14" s="103">
        <v>498</v>
      </c>
      <c r="K14" s="43">
        <v>161</v>
      </c>
      <c r="L14" s="104">
        <v>38</v>
      </c>
      <c r="M14" s="213"/>
      <c r="N14" s="36"/>
      <c r="O14" s="27"/>
    </row>
    <row r="15" spans="1:15" s="44" customFormat="1" ht="15.75" thickBot="1" x14ac:dyDescent="0.25">
      <c r="A15" s="24"/>
      <c r="B15" s="14"/>
      <c r="C15" s="14"/>
      <c r="D15" s="14"/>
      <c r="E15" s="14"/>
      <c r="F15" s="14"/>
      <c r="G15" s="10">
        <v>5</v>
      </c>
      <c r="H15" s="410" t="s">
        <v>205</v>
      </c>
      <c r="I15" s="411" t="s">
        <v>45</v>
      </c>
      <c r="J15" s="217">
        <v>0</v>
      </c>
      <c r="K15" s="218">
        <v>535</v>
      </c>
      <c r="L15" s="219">
        <v>283</v>
      </c>
      <c r="M15" s="339"/>
      <c r="N15" s="98"/>
      <c r="O15" s="99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AR23"/>
  <sheetViews>
    <sheetView view="pageBreakPreview" zoomScale="115" zoomScaleNormal="90" zoomScaleSheetLayoutView="115" workbookViewId="0">
      <selection activeCell="J24" sqref="J24"/>
    </sheetView>
  </sheetViews>
  <sheetFormatPr baseColWidth="10" defaultRowHeight="13.5" x14ac:dyDescent="0.25"/>
  <cols>
    <col min="1" max="7" width="3.85546875" style="81" bestFit="1" customWidth="1"/>
    <col min="8" max="8" width="55.85546875" style="81" customWidth="1"/>
    <col min="9" max="9" width="12.5703125" style="81" bestFit="1" customWidth="1"/>
    <col min="10" max="10" width="9.85546875" style="81" bestFit="1" customWidth="1"/>
    <col min="11" max="11" width="11.140625" style="81" bestFit="1" customWidth="1"/>
    <col min="12" max="12" width="14.7109375" style="81" customWidth="1"/>
    <col min="13" max="14" width="13" style="81" bestFit="1" customWidth="1"/>
    <col min="15" max="15" width="13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211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A4" s="80"/>
    </row>
    <row r="5" spans="1:15" ht="15" customHeight="1" thickBot="1" x14ac:dyDescent="0.3">
      <c r="A5" s="350" t="s">
        <v>39</v>
      </c>
      <c r="B5" s="351"/>
      <c r="C5" s="351"/>
      <c r="D5" s="351"/>
      <c r="E5" s="351"/>
      <c r="F5" s="351"/>
      <c r="G5" s="351"/>
      <c r="H5" s="351"/>
      <c r="I5" s="352"/>
      <c r="J5" s="357" t="s">
        <v>93</v>
      </c>
      <c r="K5" s="358"/>
      <c r="L5" s="358"/>
      <c r="M5" s="353" t="s">
        <v>105</v>
      </c>
      <c r="N5" s="354"/>
      <c r="O5" s="354"/>
    </row>
    <row r="6" spans="1:15" ht="39.75" thickBot="1" x14ac:dyDescent="0.3">
      <c r="A6" s="224" t="s">
        <v>1</v>
      </c>
      <c r="B6" s="225" t="s">
        <v>2</v>
      </c>
      <c r="C6" s="225" t="s">
        <v>3</v>
      </c>
      <c r="D6" s="225" t="s">
        <v>4</v>
      </c>
      <c r="E6" s="225" t="s">
        <v>5</v>
      </c>
      <c r="F6" s="225" t="s">
        <v>6</v>
      </c>
      <c r="G6" s="225" t="s">
        <v>7</v>
      </c>
      <c r="H6" s="226" t="s">
        <v>92</v>
      </c>
      <c r="I6" s="228" t="s">
        <v>8</v>
      </c>
      <c r="J6" s="220" t="s">
        <v>9</v>
      </c>
      <c r="K6" s="221" t="s">
        <v>10</v>
      </c>
      <c r="L6" s="222" t="s">
        <v>210</v>
      </c>
      <c r="M6" s="220" t="s">
        <v>9</v>
      </c>
      <c r="N6" s="221" t="s">
        <v>10</v>
      </c>
      <c r="O6" s="222" t="s">
        <v>210</v>
      </c>
    </row>
    <row r="7" spans="1:15" ht="15" x14ac:dyDescent="0.25">
      <c r="A7" s="49"/>
      <c r="B7" s="50">
        <v>15</v>
      </c>
      <c r="C7" s="50"/>
      <c r="D7" s="50"/>
      <c r="E7" s="50"/>
      <c r="F7" s="50"/>
      <c r="G7" s="50"/>
      <c r="H7" s="126" t="s">
        <v>127</v>
      </c>
      <c r="I7" s="229"/>
      <c r="J7" s="235"/>
      <c r="K7" s="230"/>
      <c r="L7" s="230"/>
      <c r="M7" s="237"/>
      <c r="N7" s="238"/>
      <c r="O7" s="238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12" t="s">
        <v>12</v>
      </c>
      <c r="I8" s="231"/>
      <c r="J8" s="236"/>
      <c r="K8" s="223"/>
      <c r="L8" s="223"/>
      <c r="M8" s="67"/>
      <c r="N8" s="37"/>
      <c r="O8" s="37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12" t="s">
        <v>13</v>
      </c>
      <c r="I9" s="231"/>
      <c r="J9" s="236"/>
      <c r="K9" s="223"/>
      <c r="L9" s="223"/>
      <c r="M9" s="67"/>
      <c r="N9" s="37"/>
      <c r="O9" s="37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12" t="s">
        <v>113</v>
      </c>
      <c r="I10" s="231"/>
      <c r="J10" s="236"/>
      <c r="K10" s="223"/>
      <c r="L10" s="223"/>
      <c r="M10" s="66">
        <v>2762372</v>
      </c>
      <c r="N10" s="36">
        <v>5275850</v>
      </c>
      <c r="O10" s="36">
        <v>4077813.8600000003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10" t="s">
        <v>16</v>
      </c>
      <c r="I11" s="232" t="s">
        <v>15</v>
      </c>
      <c r="J11" s="56">
        <v>175</v>
      </c>
      <c r="K11" s="7">
        <v>175</v>
      </c>
      <c r="L11" s="7">
        <v>175</v>
      </c>
      <c r="M11" s="66"/>
      <c r="N11" s="39"/>
      <c r="O11" s="3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12" t="s">
        <v>16</v>
      </c>
      <c r="I12" s="233" t="s">
        <v>15</v>
      </c>
      <c r="J12" s="57">
        <v>175</v>
      </c>
      <c r="K12" s="8">
        <v>175</v>
      </c>
      <c r="L12" s="8">
        <v>175</v>
      </c>
      <c r="M12" s="66"/>
      <c r="N12" s="36"/>
      <c r="O12" s="3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12" t="s">
        <v>40</v>
      </c>
      <c r="I13" s="233"/>
      <c r="J13" s="236"/>
      <c r="K13" s="223"/>
      <c r="L13" s="223"/>
      <c r="M13" s="66">
        <v>3662252</v>
      </c>
      <c r="N13" s="36">
        <v>3483654</v>
      </c>
      <c r="O13" s="36">
        <v>2293792.7700000005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10" t="s">
        <v>41</v>
      </c>
      <c r="I14" s="232" t="s">
        <v>27</v>
      </c>
      <c r="J14" s="56">
        <v>1643</v>
      </c>
      <c r="K14" s="7">
        <v>961</v>
      </c>
      <c r="L14" s="7">
        <v>842</v>
      </c>
      <c r="M14" s="66"/>
      <c r="N14" s="39"/>
      <c r="O14" s="39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12" t="s">
        <v>42</v>
      </c>
      <c r="I15" s="233" t="s">
        <v>27</v>
      </c>
      <c r="J15" s="57">
        <v>1414</v>
      </c>
      <c r="K15" s="8">
        <v>774</v>
      </c>
      <c r="L15" s="8">
        <v>679</v>
      </c>
      <c r="M15" s="66"/>
      <c r="N15" s="36"/>
      <c r="O15" s="36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12" t="s">
        <v>148</v>
      </c>
      <c r="I16" s="233" t="s">
        <v>27</v>
      </c>
      <c r="J16" s="57">
        <v>8</v>
      </c>
      <c r="K16" s="8">
        <v>3</v>
      </c>
      <c r="L16" s="8">
        <v>3</v>
      </c>
      <c r="M16" s="66"/>
      <c r="N16" s="36"/>
      <c r="O16" s="36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12" t="s">
        <v>149</v>
      </c>
      <c r="I17" s="233" t="s">
        <v>27</v>
      </c>
      <c r="J17" s="57">
        <v>221</v>
      </c>
      <c r="K17" s="8">
        <v>184</v>
      </c>
      <c r="L17" s="8">
        <v>160</v>
      </c>
      <c r="M17" s="66"/>
      <c r="N17" s="36"/>
      <c r="O17" s="36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12" t="s">
        <v>128</v>
      </c>
      <c r="I18" s="233"/>
      <c r="J18" s="57"/>
      <c r="K18" s="8"/>
      <c r="L18" s="8"/>
      <c r="M18" s="66">
        <v>5575376</v>
      </c>
      <c r="N18" s="36">
        <v>5640496</v>
      </c>
      <c r="O18" s="36">
        <v>3283357.4699999997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10" t="s">
        <v>89</v>
      </c>
      <c r="I19" s="232" t="s">
        <v>15</v>
      </c>
      <c r="J19" s="56">
        <v>54318</v>
      </c>
      <c r="K19" s="7">
        <v>56920</v>
      </c>
      <c r="L19" s="7">
        <v>47240</v>
      </c>
      <c r="M19" s="73"/>
      <c r="N19" s="39"/>
      <c r="O19" s="39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12" t="s">
        <v>90</v>
      </c>
      <c r="I20" s="233" t="s">
        <v>15</v>
      </c>
      <c r="J20" s="57">
        <v>2752</v>
      </c>
      <c r="K20" s="8">
        <v>2818</v>
      </c>
      <c r="L20" s="8">
        <v>2350</v>
      </c>
      <c r="M20" s="67"/>
      <c r="N20" s="37"/>
      <c r="O20" s="37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12" t="s">
        <v>91</v>
      </c>
      <c r="I21" s="233" t="s">
        <v>15</v>
      </c>
      <c r="J21" s="57">
        <v>15976</v>
      </c>
      <c r="K21" s="8">
        <v>13802</v>
      </c>
      <c r="L21" s="8">
        <v>11040</v>
      </c>
      <c r="M21" s="67"/>
      <c r="N21" s="37"/>
      <c r="O21" s="37"/>
    </row>
    <row r="22" spans="1:15" ht="15.75" thickBot="1" x14ac:dyDescent="0.3">
      <c r="A22" s="24"/>
      <c r="B22" s="14"/>
      <c r="C22" s="14"/>
      <c r="D22" s="14"/>
      <c r="E22" s="14"/>
      <c r="F22" s="14"/>
      <c r="G22" s="10">
        <v>4</v>
      </c>
      <c r="H22" s="227" t="s">
        <v>43</v>
      </c>
      <c r="I22" s="234" t="s">
        <v>15</v>
      </c>
      <c r="J22" s="59">
        <v>35590</v>
      </c>
      <c r="K22" s="130">
        <v>40300</v>
      </c>
      <c r="L22" s="130">
        <v>33850</v>
      </c>
      <c r="M22" s="68"/>
      <c r="N22" s="38"/>
      <c r="O22" s="38"/>
    </row>
    <row r="23" spans="1:15" x14ac:dyDescent="0.25">
      <c r="O23" s="152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62"/>
  <sheetViews>
    <sheetView view="pageBreakPreview" zoomScaleNormal="90" zoomScaleSheetLayoutView="100" workbookViewId="0">
      <selection activeCell="R14" sqref="R14"/>
    </sheetView>
  </sheetViews>
  <sheetFormatPr baseColWidth="10" defaultRowHeight="13.5" x14ac:dyDescent="0.25"/>
  <cols>
    <col min="1" max="7" width="3.7109375" style="81" bestFit="1" customWidth="1"/>
    <col min="8" max="8" width="56.5703125" style="81" customWidth="1"/>
    <col min="9" max="9" width="12.42578125" style="81" bestFit="1" customWidth="1"/>
    <col min="10" max="10" width="9.7109375" style="81" bestFit="1" customWidth="1"/>
    <col min="11" max="11" width="11" style="81" bestFit="1" customWidth="1"/>
    <col min="12" max="12" width="14.85546875" style="81" customWidth="1"/>
    <col min="13" max="13" width="14" style="81" bestFit="1" customWidth="1"/>
    <col min="14" max="14" width="13.140625" style="81" bestFit="1" customWidth="1"/>
    <col min="15" max="15" width="13.140625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208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B4" s="80"/>
    </row>
    <row r="5" spans="1:15" ht="15" customHeight="1" thickBot="1" x14ac:dyDescent="0.3">
      <c r="A5" s="350" t="s">
        <v>108</v>
      </c>
      <c r="B5" s="351"/>
      <c r="C5" s="351"/>
      <c r="D5" s="351"/>
      <c r="E5" s="351"/>
      <c r="F5" s="351"/>
      <c r="G5" s="351"/>
      <c r="H5" s="351"/>
      <c r="I5" s="352"/>
      <c r="J5" s="357" t="s">
        <v>93</v>
      </c>
      <c r="K5" s="358"/>
      <c r="L5" s="359"/>
      <c r="M5" s="353" t="s">
        <v>106</v>
      </c>
      <c r="N5" s="354"/>
      <c r="O5" s="354"/>
    </row>
    <row r="6" spans="1:15" ht="39.75" thickBot="1" x14ac:dyDescent="0.3">
      <c r="A6" s="185" t="s">
        <v>1</v>
      </c>
      <c r="B6" s="186" t="s">
        <v>2</v>
      </c>
      <c r="C6" s="186" t="s">
        <v>3</v>
      </c>
      <c r="D6" s="186" t="s">
        <v>4</v>
      </c>
      <c r="E6" s="186" t="s">
        <v>5</v>
      </c>
      <c r="F6" s="186" t="s">
        <v>6</v>
      </c>
      <c r="G6" s="186" t="s">
        <v>7</v>
      </c>
      <c r="H6" s="187" t="s">
        <v>92</v>
      </c>
      <c r="I6" s="188" t="s">
        <v>8</v>
      </c>
      <c r="J6" s="189" t="s">
        <v>9</v>
      </c>
      <c r="K6" s="190" t="s">
        <v>10</v>
      </c>
      <c r="L6" s="192" t="s">
        <v>210</v>
      </c>
      <c r="M6" s="189" t="s">
        <v>9</v>
      </c>
      <c r="N6" s="190" t="s">
        <v>10</v>
      </c>
      <c r="O6" s="191" t="s">
        <v>210</v>
      </c>
    </row>
    <row r="7" spans="1:15" ht="15" x14ac:dyDescent="0.25">
      <c r="A7" s="49"/>
      <c r="B7" s="50">
        <v>21</v>
      </c>
      <c r="C7" s="50"/>
      <c r="D7" s="50"/>
      <c r="E7" s="50"/>
      <c r="F7" s="50"/>
      <c r="G7" s="50"/>
      <c r="H7" s="100" t="s">
        <v>125</v>
      </c>
      <c r="I7" s="126"/>
      <c r="J7" s="74"/>
      <c r="K7" s="51"/>
      <c r="L7" s="52"/>
      <c r="M7" s="65"/>
      <c r="N7" s="242"/>
      <c r="O7" s="24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1" t="s">
        <v>12</v>
      </c>
      <c r="I8" s="112"/>
      <c r="J8" s="48"/>
      <c r="K8" s="3"/>
      <c r="L8" s="13"/>
      <c r="M8" s="67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1" t="s">
        <v>13</v>
      </c>
      <c r="I9" s="112"/>
      <c r="J9" s="48"/>
      <c r="K9" s="3"/>
      <c r="L9" s="13"/>
      <c r="M9" s="66"/>
      <c r="N9" s="36"/>
      <c r="O9" s="27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12"/>
      <c r="J10" s="48"/>
      <c r="K10" s="3"/>
      <c r="L10" s="13"/>
      <c r="M10" s="66">
        <v>4181840</v>
      </c>
      <c r="N10" s="36">
        <v>4781740</v>
      </c>
      <c r="O10" s="27">
        <v>2841059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1" t="s">
        <v>16</v>
      </c>
      <c r="I11" s="105" t="s">
        <v>15</v>
      </c>
      <c r="J11" s="15">
        <v>34</v>
      </c>
      <c r="K11" s="6">
        <v>162</v>
      </c>
      <c r="L11" s="16">
        <v>95</v>
      </c>
      <c r="M11" s="73"/>
      <c r="N11" s="39"/>
      <c r="O11" s="2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9" t="s">
        <v>16</v>
      </c>
      <c r="I12" s="111" t="s">
        <v>15</v>
      </c>
      <c r="J12" s="17">
        <v>34</v>
      </c>
      <c r="K12" s="4">
        <v>162</v>
      </c>
      <c r="L12" s="55">
        <v>95</v>
      </c>
      <c r="M12" s="66"/>
      <c r="N12" s="36"/>
      <c r="O12" s="27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91" t="s">
        <v>126</v>
      </c>
      <c r="I13" s="111"/>
      <c r="J13" s="17"/>
      <c r="K13" s="4"/>
      <c r="L13" s="55"/>
      <c r="M13" s="66">
        <v>3007160</v>
      </c>
      <c r="N13" s="36">
        <v>3769437</v>
      </c>
      <c r="O13" s="27">
        <v>2724179.0799999996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1" t="s">
        <v>44</v>
      </c>
      <c r="I14" s="105" t="s">
        <v>45</v>
      </c>
      <c r="J14" s="56">
        <v>2731</v>
      </c>
      <c r="K14" s="7">
        <v>1736</v>
      </c>
      <c r="L14" s="18">
        <v>1234</v>
      </c>
      <c r="M14" s="73"/>
      <c r="N14" s="39"/>
      <c r="O14" s="29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09" t="s">
        <v>46</v>
      </c>
      <c r="I15" s="111" t="s">
        <v>45</v>
      </c>
      <c r="J15" s="57">
        <v>2555</v>
      </c>
      <c r="K15" s="8">
        <v>1624</v>
      </c>
      <c r="L15" s="55">
        <v>1200</v>
      </c>
      <c r="M15" s="67"/>
      <c r="N15" s="37"/>
      <c r="O15" s="25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09" t="s">
        <v>47</v>
      </c>
      <c r="I16" s="111" t="s">
        <v>45</v>
      </c>
      <c r="J16" s="17">
        <v>24</v>
      </c>
      <c r="K16" s="4">
        <v>15</v>
      </c>
      <c r="L16" s="55">
        <v>8</v>
      </c>
      <c r="M16" s="67"/>
      <c r="N16" s="37"/>
      <c r="O16" s="25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09" t="s">
        <v>140</v>
      </c>
      <c r="I17" s="111" t="s">
        <v>15</v>
      </c>
      <c r="J17" s="57">
        <v>7666</v>
      </c>
      <c r="K17" s="8">
        <v>4880</v>
      </c>
      <c r="L17" s="55">
        <v>3600</v>
      </c>
      <c r="M17" s="67"/>
      <c r="N17" s="37"/>
      <c r="O17" s="25"/>
    </row>
    <row r="18" spans="1:15" ht="14.25" thickBot="1" x14ac:dyDescent="0.3">
      <c r="A18" s="132"/>
      <c r="B18" s="83"/>
      <c r="C18" s="83"/>
      <c r="D18" s="83"/>
      <c r="E18" s="83"/>
      <c r="F18" s="83"/>
      <c r="G18" s="10">
        <v>6</v>
      </c>
      <c r="H18" s="124" t="s">
        <v>150</v>
      </c>
      <c r="I18" s="125" t="s">
        <v>45</v>
      </c>
      <c r="J18" s="69">
        <v>152</v>
      </c>
      <c r="K18" s="31">
        <v>97</v>
      </c>
      <c r="L18" s="70">
        <v>26</v>
      </c>
      <c r="M18" s="244"/>
      <c r="N18" s="245"/>
      <c r="O18" s="246"/>
    </row>
    <row r="60" spans="8:12" x14ac:dyDescent="0.25">
      <c r="K60" s="81">
        <f>149+1+10</f>
        <v>160</v>
      </c>
      <c r="L60" s="81">
        <f>219+1+7</f>
        <v>227</v>
      </c>
    </row>
    <row r="61" spans="8:12" x14ac:dyDescent="0.25">
      <c r="H61" s="81">
        <f>149+1+10</f>
        <v>160</v>
      </c>
    </row>
    <row r="62" spans="8:12" x14ac:dyDescent="0.25">
      <c r="K62" s="81">
        <f>1165+33+18</f>
        <v>1216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O41"/>
  <sheetViews>
    <sheetView view="pageBreakPreview" zoomScale="85" zoomScaleNormal="80" zoomScaleSheetLayoutView="85" workbookViewId="0">
      <selection activeCell="K19" sqref="K19"/>
    </sheetView>
  </sheetViews>
  <sheetFormatPr baseColWidth="10" defaultRowHeight="13.5" x14ac:dyDescent="0.25"/>
  <cols>
    <col min="1" max="7" width="3.7109375" style="81" bestFit="1" customWidth="1"/>
    <col min="8" max="8" width="69.42578125" style="81" bestFit="1" customWidth="1"/>
    <col min="9" max="9" width="14" style="369" customWidth="1"/>
    <col min="10" max="10" width="9.7109375" style="81" bestFit="1" customWidth="1"/>
    <col min="11" max="11" width="11" style="81" bestFit="1" customWidth="1"/>
    <col min="12" max="12" width="13.7109375" style="81" bestFit="1" customWidth="1"/>
    <col min="13" max="13" width="14.85546875" style="81" customWidth="1"/>
    <col min="14" max="15" width="16.85546875" style="81" customWidth="1"/>
    <col min="16" max="16384" width="11.42578125" style="81"/>
  </cols>
  <sheetData>
    <row r="1" spans="1:15" s="1" customFormat="1" ht="15" x14ac:dyDescent="0.2">
      <c r="A1" s="356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5" x14ac:dyDescent="0.2">
      <c r="A2" s="356" t="s">
        <v>135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s="1" customFormat="1" ht="15" x14ac:dyDescent="0.2">
      <c r="A3" s="356" t="s">
        <v>207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14.25" thickBot="1" x14ac:dyDescent="0.3">
      <c r="A4" s="80"/>
    </row>
    <row r="5" spans="1:15" ht="15.75" customHeight="1" thickBot="1" x14ac:dyDescent="0.3">
      <c r="A5" s="360" t="s">
        <v>48</v>
      </c>
      <c r="B5" s="361"/>
      <c r="C5" s="361"/>
      <c r="D5" s="361"/>
      <c r="E5" s="361"/>
      <c r="F5" s="361"/>
      <c r="G5" s="361"/>
      <c r="H5" s="361"/>
      <c r="I5" s="362"/>
      <c r="J5" s="357" t="s">
        <v>93</v>
      </c>
      <c r="K5" s="358"/>
      <c r="L5" s="358"/>
      <c r="M5" s="353" t="s">
        <v>105</v>
      </c>
      <c r="N5" s="354"/>
      <c r="O5" s="354"/>
    </row>
    <row r="6" spans="1:15" ht="39.75" thickBot="1" x14ac:dyDescent="0.3">
      <c r="A6" s="185" t="s">
        <v>1</v>
      </c>
      <c r="B6" s="186" t="s">
        <v>2</v>
      </c>
      <c r="C6" s="186" t="s">
        <v>3</v>
      </c>
      <c r="D6" s="186" t="s">
        <v>4</v>
      </c>
      <c r="E6" s="186" t="s">
        <v>5</v>
      </c>
      <c r="F6" s="186" t="s">
        <v>6</v>
      </c>
      <c r="G6" s="186" t="s">
        <v>7</v>
      </c>
      <c r="H6" s="187" t="s">
        <v>92</v>
      </c>
      <c r="I6" s="188" t="s">
        <v>8</v>
      </c>
      <c r="J6" s="189" t="s">
        <v>9</v>
      </c>
      <c r="K6" s="190" t="s">
        <v>10</v>
      </c>
      <c r="L6" s="191" t="s">
        <v>210</v>
      </c>
      <c r="M6" s="189" t="s">
        <v>9</v>
      </c>
      <c r="N6" s="190" t="s">
        <v>10</v>
      </c>
      <c r="O6" s="191" t="s">
        <v>210</v>
      </c>
    </row>
    <row r="7" spans="1:15" ht="30" x14ac:dyDescent="0.25">
      <c r="A7" s="412"/>
      <c r="B7" s="393">
        <v>16</v>
      </c>
      <c r="C7" s="393"/>
      <c r="D7" s="393"/>
      <c r="E7" s="393"/>
      <c r="F7" s="393"/>
      <c r="G7" s="393"/>
      <c r="H7" s="313" t="s">
        <v>121</v>
      </c>
      <c r="I7" s="417"/>
      <c r="J7" s="413"/>
      <c r="K7" s="215"/>
      <c r="L7" s="216"/>
      <c r="M7" s="299"/>
      <c r="N7" s="238"/>
      <c r="O7" s="239"/>
    </row>
    <row r="8" spans="1:15" ht="15" x14ac:dyDescent="0.25">
      <c r="A8" s="17"/>
      <c r="B8" s="3"/>
      <c r="C8" s="71">
        <v>0</v>
      </c>
      <c r="D8" s="3"/>
      <c r="E8" s="3"/>
      <c r="F8" s="3"/>
      <c r="G8" s="3"/>
      <c r="H8" s="91" t="s">
        <v>12</v>
      </c>
      <c r="I8" s="111"/>
      <c r="J8" s="48"/>
      <c r="K8" s="3"/>
      <c r="L8" s="13"/>
      <c r="M8" s="67"/>
      <c r="N8" s="37"/>
      <c r="O8" s="25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91" t="s">
        <v>13</v>
      </c>
      <c r="I9" s="111"/>
      <c r="J9" s="48"/>
      <c r="K9" s="3"/>
      <c r="L9" s="13"/>
      <c r="M9" s="67"/>
      <c r="N9" s="37"/>
      <c r="O9" s="25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91" t="s">
        <v>113</v>
      </c>
      <c r="I10" s="111"/>
      <c r="J10" s="48"/>
      <c r="K10" s="3"/>
      <c r="L10" s="13"/>
      <c r="M10" s="66">
        <v>19236360</v>
      </c>
      <c r="N10" s="36">
        <v>32330131</v>
      </c>
      <c r="O10" s="27">
        <v>17485155.530000001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91" t="s">
        <v>16</v>
      </c>
      <c r="I11" s="105" t="s">
        <v>15</v>
      </c>
      <c r="J11" s="7">
        <v>806</v>
      </c>
      <c r="K11" s="7">
        <v>700</v>
      </c>
      <c r="L11" s="18">
        <v>536</v>
      </c>
      <c r="M11" s="73"/>
      <c r="N11" s="36"/>
      <c r="O11" s="29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09" t="s">
        <v>16</v>
      </c>
      <c r="I12" s="111" t="s">
        <v>15</v>
      </c>
      <c r="J12" s="57">
        <v>806</v>
      </c>
      <c r="K12" s="4">
        <v>700</v>
      </c>
      <c r="L12" s="55">
        <v>536</v>
      </c>
      <c r="M12" s="66"/>
      <c r="N12" s="36"/>
      <c r="O12" s="27"/>
    </row>
    <row r="13" spans="1:15" s="84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91" t="s">
        <v>122</v>
      </c>
      <c r="I13" s="105"/>
      <c r="J13" s="15"/>
      <c r="K13" s="6"/>
      <c r="L13" s="16"/>
      <c r="M13" s="66">
        <v>27445651</v>
      </c>
      <c r="N13" s="36">
        <v>18999556</v>
      </c>
      <c r="O13" s="27">
        <v>9833503.9299999997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91" t="s">
        <v>154</v>
      </c>
      <c r="I14" s="105" t="s">
        <v>22</v>
      </c>
      <c r="J14" s="56">
        <v>16150</v>
      </c>
      <c r="K14" s="7">
        <v>13072</v>
      </c>
      <c r="L14" s="18">
        <v>10391</v>
      </c>
      <c r="M14" s="66"/>
      <c r="N14" s="36"/>
      <c r="O14" s="27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09" t="s">
        <v>49</v>
      </c>
      <c r="I15" s="111" t="s">
        <v>22</v>
      </c>
      <c r="J15" s="57">
        <v>12771</v>
      </c>
      <c r="K15" s="8">
        <v>8392</v>
      </c>
      <c r="L15" s="55">
        <v>6847</v>
      </c>
      <c r="M15" s="66"/>
      <c r="N15" s="36"/>
      <c r="O15" s="27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09" t="s">
        <v>155</v>
      </c>
      <c r="I16" s="111" t="s">
        <v>22</v>
      </c>
      <c r="J16" s="57">
        <v>3379</v>
      </c>
      <c r="K16" s="8">
        <v>4680</v>
      </c>
      <c r="L16" s="55">
        <v>3544</v>
      </c>
      <c r="M16" s="66"/>
      <c r="N16" s="36"/>
      <c r="O16" s="27"/>
    </row>
    <row r="17" spans="1:15" s="84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91" t="s">
        <v>123</v>
      </c>
      <c r="I17" s="105"/>
      <c r="J17" s="15"/>
      <c r="K17" s="6"/>
      <c r="L17" s="16"/>
      <c r="M17" s="66">
        <v>19097523</v>
      </c>
      <c r="N17" s="36">
        <v>11087839</v>
      </c>
      <c r="O17" s="27">
        <v>9896204.9299999997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91" t="s">
        <v>151</v>
      </c>
      <c r="I18" s="105" t="s">
        <v>22</v>
      </c>
      <c r="J18" s="56">
        <v>8002</v>
      </c>
      <c r="K18" s="7">
        <v>7090</v>
      </c>
      <c r="L18" s="18">
        <v>5340</v>
      </c>
      <c r="M18" s="66"/>
      <c r="N18" s="36"/>
      <c r="O18" s="27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09" t="s">
        <v>152</v>
      </c>
      <c r="I19" s="111" t="s">
        <v>22</v>
      </c>
      <c r="J19" s="57">
        <v>7606</v>
      </c>
      <c r="K19" s="8">
        <v>6697</v>
      </c>
      <c r="L19" s="55">
        <v>5031</v>
      </c>
      <c r="M19" s="66"/>
      <c r="N19" s="36"/>
      <c r="O19" s="27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09" t="s">
        <v>153</v>
      </c>
      <c r="I20" s="111" t="s">
        <v>22</v>
      </c>
      <c r="J20" s="57">
        <v>396</v>
      </c>
      <c r="K20" s="8">
        <v>393</v>
      </c>
      <c r="L20" s="55">
        <v>309</v>
      </c>
      <c r="M20" s="66"/>
      <c r="N20" s="36"/>
      <c r="O20" s="27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91" t="s">
        <v>124</v>
      </c>
      <c r="I21" s="111"/>
      <c r="J21" s="17"/>
      <c r="K21" s="4"/>
      <c r="L21" s="55"/>
      <c r="M21" s="66">
        <v>18606466</v>
      </c>
      <c r="N21" s="36">
        <v>13944315</v>
      </c>
      <c r="O21" s="27">
        <v>6326341.0799999991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91" t="s">
        <v>156</v>
      </c>
      <c r="I22" s="105" t="s">
        <v>22</v>
      </c>
      <c r="J22" s="56">
        <v>9736</v>
      </c>
      <c r="K22" s="7">
        <v>8526</v>
      </c>
      <c r="L22" s="18">
        <v>6325</v>
      </c>
      <c r="M22" s="73"/>
      <c r="N22" s="36"/>
      <c r="O22" s="29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09" t="s">
        <v>157</v>
      </c>
      <c r="I23" s="111" t="s">
        <v>22</v>
      </c>
      <c r="J23" s="57">
        <v>3672</v>
      </c>
      <c r="K23" s="8">
        <v>2433</v>
      </c>
      <c r="L23" s="55">
        <v>1882</v>
      </c>
      <c r="M23" s="67"/>
      <c r="N23" s="36"/>
      <c r="O23" s="25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09" t="s">
        <v>158</v>
      </c>
      <c r="I24" s="111" t="s">
        <v>22</v>
      </c>
      <c r="J24" s="57">
        <v>2853</v>
      </c>
      <c r="K24" s="8">
        <v>3835</v>
      </c>
      <c r="L24" s="55">
        <v>2773</v>
      </c>
      <c r="M24" s="67"/>
      <c r="N24" s="37"/>
      <c r="O24" s="25"/>
    </row>
    <row r="25" spans="1:15" ht="15" x14ac:dyDescent="0.25">
      <c r="A25" s="162"/>
      <c r="B25" s="176"/>
      <c r="C25" s="176"/>
      <c r="D25" s="176"/>
      <c r="E25" s="176"/>
      <c r="F25" s="176"/>
      <c r="G25" s="163">
        <v>4</v>
      </c>
      <c r="H25" s="164" t="s">
        <v>159</v>
      </c>
      <c r="I25" s="169" t="s">
        <v>22</v>
      </c>
      <c r="J25" s="170">
        <v>3211</v>
      </c>
      <c r="K25" s="171">
        <v>2258</v>
      </c>
      <c r="L25" s="55">
        <v>1670</v>
      </c>
      <c r="M25" s="165"/>
      <c r="N25" s="166"/>
      <c r="O25" s="167"/>
    </row>
    <row r="26" spans="1:15" ht="15" x14ac:dyDescent="0.3">
      <c r="A26" s="157"/>
      <c r="B26" s="85">
        <v>99</v>
      </c>
      <c r="C26" s="85"/>
      <c r="D26" s="85"/>
      <c r="E26" s="85"/>
      <c r="F26" s="85"/>
      <c r="G26" s="85"/>
      <c r="H26" s="85" t="s">
        <v>186</v>
      </c>
      <c r="I26" s="208"/>
      <c r="J26" s="173"/>
      <c r="K26" s="82"/>
      <c r="L26" s="90"/>
      <c r="M26" s="247"/>
      <c r="N26" s="212"/>
      <c r="O26" s="248"/>
    </row>
    <row r="27" spans="1:15" ht="15" x14ac:dyDescent="0.3">
      <c r="A27" s="157"/>
      <c r="B27" s="85"/>
      <c r="C27" s="85">
        <v>0</v>
      </c>
      <c r="D27" s="85"/>
      <c r="E27" s="85"/>
      <c r="F27" s="85"/>
      <c r="G27" s="85"/>
      <c r="H27" s="85" t="s">
        <v>12</v>
      </c>
      <c r="I27" s="208"/>
      <c r="J27" s="173"/>
      <c r="K27" s="82"/>
      <c r="L27" s="90"/>
      <c r="M27" s="247"/>
      <c r="N27" s="212"/>
      <c r="O27" s="248"/>
    </row>
    <row r="28" spans="1:15" ht="15" x14ac:dyDescent="0.3">
      <c r="A28" s="157"/>
      <c r="B28" s="85"/>
      <c r="C28" s="85"/>
      <c r="D28" s="85">
        <v>0</v>
      </c>
      <c r="E28" s="85"/>
      <c r="F28" s="85"/>
      <c r="G28" s="85"/>
      <c r="H28" s="85" t="s">
        <v>13</v>
      </c>
      <c r="I28" s="208"/>
      <c r="J28" s="173"/>
      <c r="K28" s="82"/>
      <c r="L28" s="90"/>
      <c r="M28" s="247"/>
      <c r="N28" s="212"/>
      <c r="O28" s="248"/>
    </row>
    <row r="29" spans="1:15" ht="15" x14ac:dyDescent="0.3">
      <c r="A29" s="157"/>
      <c r="B29" s="85"/>
      <c r="C29" s="85"/>
      <c r="D29" s="85"/>
      <c r="E29" s="85">
        <v>2</v>
      </c>
      <c r="F29" s="85">
        <v>0</v>
      </c>
      <c r="G29" s="85"/>
      <c r="H29" s="85" t="s">
        <v>99</v>
      </c>
      <c r="I29" s="208"/>
      <c r="J29" s="173"/>
      <c r="K29" s="82"/>
      <c r="L29" s="90"/>
      <c r="M29" s="177">
        <v>168000</v>
      </c>
      <c r="N29" s="159">
        <v>350000</v>
      </c>
      <c r="O29" s="27">
        <v>0</v>
      </c>
    </row>
    <row r="30" spans="1:15" ht="15" x14ac:dyDescent="0.3">
      <c r="A30" s="157"/>
      <c r="B30" s="85"/>
      <c r="C30" s="85"/>
      <c r="D30" s="85"/>
      <c r="E30" s="85"/>
      <c r="F30" s="85"/>
      <c r="G30" s="85"/>
      <c r="H30" s="85" t="s">
        <v>102</v>
      </c>
      <c r="I30" s="418" t="s">
        <v>98</v>
      </c>
      <c r="J30" s="174">
        <v>2</v>
      </c>
      <c r="K30" s="7">
        <v>2</v>
      </c>
      <c r="L30" s="18">
        <v>0</v>
      </c>
      <c r="M30" s="247"/>
      <c r="N30" s="212"/>
      <c r="O30" s="248"/>
    </row>
    <row r="31" spans="1:15" ht="15" x14ac:dyDescent="0.3">
      <c r="A31" s="157"/>
      <c r="B31" s="85"/>
      <c r="C31" s="85"/>
      <c r="D31" s="85"/>
      <c r="E31" s="85"/>
      <c r="F31" s="85"/>
      <c r="G31" s="85"/>
      <c r="H31" s="82" t="s">
        <v>102</v>
      </c>
      <c r="I31" s="208" t="s">
        <v>98</v>
      </c>
      <c r="J31" s="175">
        <v>2</v>
      </c>
      <c r="K31" s="8">
        <v>2</v>
      </c>
      <c r="L31" s="55">
        <v>0</v>
      </c>
      <c r="M31" s="247"/>
      <c r="N31" s="212"/>
      <c r="O31" s="248"/>
    </row>
    <row r="32" spans="1:15" ht="15" x14ac:dyDescent="0.3">
      <c r="A32" s="157"/>
      <c r="B32" s="85"/>
      <c r="C32" s="85"/>
      <c r="D32" s="85"/>
      <c r="E32" s="85">
        <v>3</v>
      </c>
      <c r="F32" s="85">
        <v>0</v>
      </c>
      <c r="G32" s="85"/>
      <c r="H32" s="85" t="s">
        <v>189</v>
      </c>
      <c r="I32" s="208"/>
      <c r="J32" s="182"/>
      <c r="K32" s="181"/>
      <c r="L32" s="55"/>
      <c r="M32" s="177">
        <v>210000</v>
      </c>
      <c r="N32" s="159">
        <v>150000</v>
      </c>
      <c r="O32" s="27">
        <v>0</v>
      </c>
    </row>
    <row r="33" spans="1:15" ht="30" x14ac:dyDescent="0.3">
      <c r="A33" s="157"/>
      <c r="B33" s="85"/>
      <c r="C33" s="85"/>
      <c r="D33" s="85"/>
      <c r="E33" s="85"/>
      <c r="F33" s="85"/>
      <c r="G33" s="85"/>
      <c r="H33" s="161" t="s">
        <v>103</v>
      </c>
      <c r="I33" s="418" t="s">
        <v>98</v>
      </c>
      <c r="J33" s="174">
        <v>2</v>
      </c>
      <c r="K33" s="7">
        <v>1</v>
      </c>
      <c r="L33" s="55">
        <v>0</v>
      </c>
      <c r="M33" s="247"/>
      <c r="N33" s="212"/>
      <c r="O33" s="248"/>
    </row>
    <row r="34" spans="1:15" ht="28.5" thickBot="1" x14ac:dyDescent="0.35">
      <c r="A34" s="414"/>
      <c r="B34" s="415"/>
      <c r="C34" s="415"/>
      <c r="D34" s="415"/>
      <c r="E34" s="415"/>
      <c r="F34" s="415"/>
      <c r="G34" s="415"/>
      <c r="H34" s="168" t="s">
        <v>103</v>
      </c>
      <c r="I34" s="370" t="s">
        <v>98</v>
      </c>
      <c r="J34" s="338">
        <v>2</v>
      </c>
      <c r="K34" s="130">
        <v>1</v>
      </c>
      <c r="L34" s="70">
        <v>0</v>
      </c>
      <c r="M34" s="416"/>
      <c r="N34" s="245"/>
      <c r="O34" s="246"/>
    </row>
    <row r="35" spans="1:15" x14ac:dyDescent="0.25">
      <c r="J35" s="183"/>
      <c r="K35" s="183"/>
      <c r="L35" s="183"/>
    </row>
    <row r="36" spans="1:15" x14ac:dyDescent="0.25">
      <c r="J36" s="183"/>
      <c r="K36" s="183"/>
      <c r="L36" s="183"/>
    </row>
    <row r="37" spans="1:15" x14ac:dyDescent="0.25">
      <c r="J37" s="183"/>
      <c r="K37" s="183"/>
      <c r="L37" s="183"/>
    </row>
    <row r="38" spans="1:15" x14ac:dyDescent="0.25">
      <c r="J38" s="183"/>
      <c r="K38" s="183"/>
      <c r="L38" s="183"/>
    </row>
    <row r="39" spans="1:15" x14ac:dyDescent="0.25">
      <c r="J39" s="183"/>
      <c r="K39" s="183"/>
      <c r="L39" s="183"/>
    </row>
    <row r="40" spans="1:15" x14ac:dyDescent="0.25">
      <c r="J40" s="183"/>
      <c r="K40" s="183"/>
      <c r="L40" s="183"/>
    </row>
    <row r="41" spans="1:15" x14ac:dyDescent="0.25">
      <c r="J41" s="183"/>
      <c r="K41" s="183"/>
      <c r="L41" s="183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2019-08-29T18:32:10Z</cp:lastPrinted>
  <dcterms:created xsi:type="dcterms:W3CDTF">2016-02-15T16:06:45Z</dcterms:created>
  <dcterms:modified xsi:type="dcterms:W3CDTF">2021-11-11T15:59:38Z</dcterms:modified>
</cp:coreProperties>
</file>