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08.2021 (AGOSTO)\Seguimiento Físico y Financiero funcionamiento e inversión\"/>
    </mc:Choice>
  </mc:AlternateContent>
  <xr:revisionPtr revIDLastSave="0" documentId="13_ncr:1_{DAC206D5-D3B4-41B5-97DB-10E903D6CECF}" xr6:coauthVersionLast="47" xr6:coauthVersionMax="47" xr10:uidLastSave="{00000000-0000-0000-0000-000000000000}"/>
  <bookViews>
    <workbookView xWindow="-120" yWindow="-120" windowWidth="20730" windowHeight="111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DGC'!$A$1:$O$25</definedName>
    <definedName name="_xlnm.Print_Area" localSheetId="2">'203. COVIAL'!$A$1:$O$37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UCEE'!$A$1:$O$15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DGCYT'!$A$1:$O$15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FOPAVI'!$A$1:$O$24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H61" i="10" l="1"/>
  <c r="K62" i="10"/>
  <c r="L60" i="10"/>
  <c r="K60" i="10"/>
  <c r="L23" i="15" l="1"/>
  <c r="L21" i="15"/>
  <c r="K21" i="15"/>
</calcChain>
</file>

<file path=xl/sharedStrings.xml><?xml version="1.0" encoding="utf-8"?>
<sst xmlns="http://schemas.openxmlformats.org/spreadsheetml/2006/main" count="779" uniqueCount="214">
  <si>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</si>
  <si>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</si>
  <si>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</si>
  <si>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</si>
  <si>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</si>
  <si>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</si>
  <si>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</si>
  <si>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</si>
  <si>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</si>
  <si>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</si>
  <si>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</si>
  <si>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</si>
  <si>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</si>
  <si>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</si>
  <si>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</si>
  <si>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</si>
  <si>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</si>
  <si>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</si>
  <si>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</si>
  <si>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</si>
  <si>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</si>
  <si>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</si>
  <si>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</si>
  <si>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</si>
  <si>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</si>
  <si>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</si>
  <si>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</si>
  <si>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</si>
  <si>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</si>
  <si>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</si>
  <si>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</si>
  <si>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</si>
  <si>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</si>
  <si>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</si>
  <si>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</si>
  <si>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</si>
  <si>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</si>
  <si>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</si>
  <si>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</si>
  <si>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</si>
  <si>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</si>
  <si>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</si>
  <si>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</si>
  <si>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</si>
  <si>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</si>
  <si>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</si>
  <si>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</si>
  <si>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</si>
  <si>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</si>
  <si>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</si>
  <si>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</si>
  <si>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</si>
  <si>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</si>
  <si>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</si>
  <si>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</si>
  <si>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</si>
  <si>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</si>
  <si>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</si>
  <si>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</si>
  <si>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</si>
  <si>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</si>
  <si>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</si>
  <si>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</si>
  <si>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</si>
  <si>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</si>
  <si>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</si>
  <si>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</si>
  <si>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</si>
  <si>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</si>
  <si>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</si>
  <si>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</si>
  <si>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</si>
  <si>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</si>
  <si>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</si>
  <si>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</si>
  <si>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</si>
  <si>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</si>
  <si>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</si>
  <si>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</si>
  <si>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</si>
  <si>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</si>
  <si>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</si>
  <si>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</si>
  <si>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</si>
  <si>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</si>
  <si>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</si>
  <si>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</si>
  <si>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</si>
  <si>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</si>
  <si>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</si>
  <si>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</si>
  <si>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</si>
  <si>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</si>
  <si>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</si>
  <si>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</si>
  <si>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</si>
  <si>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</si>
  <si>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</si>
  <si>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</si>
  <si>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</si>
  <si>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</si>
  <si>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</si>
  <si>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</si>
  <si>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</si>
  <si>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</si>
  <si>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</si>
  <si>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</si>
  <si>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</si>
  <si>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</si>
  <si>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</si>
  <si>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</si>
  <si>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</si>
  <si>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</si>
  <si>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</si>
  <si>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</si>
  <si>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</si>
  <si>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</si>
  <si>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</si>
  <si>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</si>
  <si>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</si>
  <si>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</si>
  <si>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</si>
  <si>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</si>
  <si>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</si>
  <si>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</si>
  <si>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</si>
  <si>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</si>
  <si>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</si>
  <si>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</si>
  <si>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</si>
  <si>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</si>
  <si>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</si>
  <si>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</si>
  <si>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</si>
  <si>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</si>
  <si>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</si>
  <si>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</si>
  <si>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</si>
  <si>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</si>
  <si>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</si>
  <si>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</si>
  <si>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</si>
  <si>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</si>
  <si>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</si>
  <si>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</si>
  <si>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</si>
  <si>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</si>
  <si>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</si>
  <si>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</si>
  <si>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</si>
  <si>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</si>
  <si>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</si>
  <si>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</si>
  <si>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</si>
  <si>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</si>
  <si>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</si>
  <si>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</si>
  <si>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</si>
  <si>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</si>
  <si>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</si>
  <si>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</si>
  <si>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</si>
  <si>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</si>
  <si>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</si>
  <si>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</si>
  <si>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</si>
  <si>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</si>
  <si>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</si>
  <si>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</si>
  <si>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</si>
  <si>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</si>
  <si>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</si>
  <si>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</si>
  <si>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</si>
  <si>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</si>
  <si>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</si>
  <si>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</si>
  <si>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</si>
  <si>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</si>
  <si>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</si>
  <si>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</si>
  <si>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</si>
  <si>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</si>
  <si>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</si>
  <si>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</si>
  <si>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</si>
  <si>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</si>
  <si>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</si>
  <si>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</si>
  <si>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</si>
  <si>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EJECUTADO ACUMULADO</t>
  </si>
  <si>
    <t>201 DIRECCIÓN SUPERIOR *</t>
  </si>
  <si>
    <t>ATENCION POR DESASTRES NATURALES Y CALAMIDADES PUBLICAS</t>
  </si>
  <si>
    <t>ESTADO DE CALAMIDAD PÚBLICA POR DEPRESIÓN TROPICAL ETA (DG 20-2020 Y 21-2020)</t>
  </si>
  <si>
    <t>INTERVENCIONES REALIZADAS PARA LA ATENCIÓN DE DAÑOS PROVOCADOS POR LA DEPRESIÓN TROPICAL ETA</t>
  </si>
  <si>
    <t>SERVICIOS AERONAUTICOS Y AEROPORTUARIOS</t>
  </si>
  <si>
    <t>SERVICIOS DE MANTENIMIENTO A LA INFRAESTRUCTURA
AEROPORTUARIA</t>
  </si>
  <si>
    <t>Infraestructura de la red aeroportuaria nacional con servicios
de mantenimiento</t>
  </si>
  <si>
    <t>Intervenciones realizadas para la atención de daños
provocados por Depresión Tropical ETA</t>
  </si>
  <si>
    <t>DOCUMENTO</t>
  </si>
  <si>
    <t>METRO</t>
  </si>
  <si>
    <t>ATENCION Y MITIGACION DE DAÑOS POR DESASTRES NATURALES</t>
  </si>
  <si>
    <t>INTERVENCIONES REALIZADAS POR LA ATENCION DE DAÑOS</t>
  </si>
  <si>
    <t>Intervenciones realizadas por la atención de daños a puentes y distribuidores de tránsito</t>
  </si>
  <si>
    <t>Intervenciones realizadas para la atención de daños provocados por Depresión Tropical ETA</t>
  </si>
  <si>
    <t xml:space="preserve">Población estudiantil beneficiada con equipo educacional </t>
  </si>
  <si>
    <t>Establecimientos educativos con módulos instalados para cocinas dignas</t>
  </si>
  <si>
    <t>Familias beneficiadas con subsidio para construcción de vivienda por atención de daños</t>
  </si>
  <si>
    <t>EJERCICIO FISCAL 2021   ACTUALIZADA AGOSTO</t>
  </si>
  <si>
    <t>EJECUTADO</t>
  </si>
  <si>
    <t>EJERCICIO FISCAL 2021   ACTUALIZADA  A AGOSTO</t>
  </si>
  <si>
    <t>EJERCICIO FISCAL 2021   ACTUALIZADA A AGOSTO</t>
  </si>
  <si>
    <t xml:space="preserve">EJECUTADO </t>
  </si>
  <si>
    <t>EJERCICIO FISCAL 2021   ACTUALIZADA A 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</si>
</sst>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* #,##0.00_);_(* \(#,##0.00\);_(* &quot;-&quot;??_);_(@_)"/>
    <numFmt numFmtId="166" formatCode="_(&quot;Q&quot;* #,##0.00_);_(&quot;Q&quot;* \(#,##0.00\);_(&quot;Q&quot;* &quot;-&quot;??_);_(@_)"/>
    <numFmt numFmtId="167" formatCode="_(* #,##0_);_(* \(#,##0\);_(* &quot;-&quot;??_);_(@_)"/>
    <numFmt numFmtId="168" formatCode="_([$€-2]* #,##0.00_);_([$€-2]* \(#,##0.00\);_([$€-2]* &quot;-&quot;??_)"/>
  </numFmts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5"/>
      <color rgb="FF1F497D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5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8" fillId="0" borderId="32" applyProtection="0"/>
    <xf numFmtId="0" fontId="1" fillId="0" borderId="0"/>
  </cellStyleXfs>
  <cellXfs count="479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0" fontId="5" fillId="0" borderId="8" xfId="0" applyFont="1" applyBorder="1"/>
    <xf numFmtId="0" fontId="6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" fontId="5" fillId="0" borderId="15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5" fillId="0" borderId="5" xfId="0" applyFont="1" applyBorder="1"/>
    <xf numFmtId="0" fontId="5" fillId="0" borderId="15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4" fontId="5" fillId="0" borderId="20" xfId="0" applyNumberFormat="1" applyFont="1" applyFill="1" applyBorder="1" applyAlignment="1">
      <alignment vertical="center"/>
    </xf>
    <xf numFmtId="4" fontId="5" fillId="0" borderId="21" xfId="0" applyNumberFormat="1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19" xfId="0" applyFont="1" applyFill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8" xfId="0" applyFont="1" applyBorder="1"/>
    <xf numFmtId="3" fontId="4" fillId="0" borderId="18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4" fontId="4" fillId="0" borderId="18" xfId="0" applyNumberFormat="1" applyFont="1" applyBorder="1"/>
    <xf numFmtId="0" fontId="5" fillId="0" borderId="1" xfId="0" applyFont="1" applyFill="1" applyBorder="1"/>
    <xf numFmtId="0" fontId="5" fillId="0" borderId="18" xfId="0" applyFont="1" applyFill="1" applyBorder="1"/>
    <xf numFmtId="0" fontId="5" fillId="0" borderId="0" xfId="0" applyFont="1" applyFill="1"/>
    <xf numFmtId="0" fontId="5" fillId="0" borderId="6" xfId="0" applyFont="1" applyFill="1" applyBorder="1"/>
    <xf numFmtId="0" fontId="4" fillId="2" borderId="23" xfId="1" applyFont="1" applyFill="1" applyBorder="1" applyAlignment="1">
      <alignment horizontal="center" vertical="center" textRotation="90"/>
    </xf>
    <xf numFmtId="0" fontId="4" fillId="2" borderId="24" xfId="1" applyFont="1" applyFill="1" applyBorder="1" applyAlignment="1">
      <alignment horizontal="center" vertical="center" textRotation="90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167" fontId="4" fillId="2" borderId="23" xfId="1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 wrapText="1"/>
    </xf>
    <xf numFmtId="167" fontId="4" fillId="2" borderId="25" xfId="1" applyNumberFormat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/>
    </xf>
    <xf numFmtId="3" fontId="5" fillId="0" borderId="1" xfId="0" applyNumberFormat="1" applyFont="1" applyBorder="1"/>
    <xf numFmtId="4" fontId="5" fillId="0" borderId="33" xfId="0" applyNumberFormat="1" applyFont="1" applyFill="1" applyBorder="1" applyAlignment="1">
      <alignment vertical="center"/>
    </xf>
    <xf numFmtId="4" fontId="4" fillId="0" borderId="18" xfId="0" applyNumberFormat="1" applyFont="1" applyFill="1" applyBorder="1" applyAlignment="1">
      <alignment horizontal="center" vertical="center"/>
    </xf>
    <xf numFmtId="167" fontId="4" fillId="2" borderId="34" xfId="1" applyNumberFormat="1" applyFont="1" applyFill="1" applyBorder="1" applyAlignment="1">
      <alignment horizontal="center" vertical="center"/>
    </xf>
    <xf numFmtId="167" fontId="4" fillId="2" borderId="35" xfId="1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13" fillId="3" borderId="1" xfId="5" applyNumberFormat="1" applyFont="1" applyFill="1" applyBorder="1" applyAlignment="1">
      <alignment horizontal="right" vertical="center"/>
    </xf>
    <xf numFmtId="4" fontId="5" fillId="0" borderId="1" xfId="0" applyNumberFormat="1" applyFont="1" applyBorder="1"/>
    <xf numFmtId="4" fontId="4" fillId="0" borderId="18" xfId="0" applyNumberFormat="1" applyFont="1" applyFill="1" applyBorder="1" applyAlignment="1">
      <alignment vertical="center"/>
    </xf>
    <xf numFmtId="167" fontId="4" fillId="2" borderId="3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167" fontId="4" fillId="2" borderId="36" xfId="1" applyNumberFormat="1" applyFont="1" applyFill="1" applyBorder="1" applyAlignment="1">
      <alignment horizontal="center" vertical="center"/>
    </xf>
    <xf numFmtId="167" fontId="4" fillId="2" borderId="30" xfId="1" applyNumberFormat="1" applyFont="1" applyFill="1" applyBorder="1" applyAlignment="1">
      <alignment horizontal="center" vertical="center"/>
    </xf>
    <xf numFmtId="167" fontId="4" fillId="2" borderId="30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18" xfId="0" applyNumberFormat="1" applyFont="1" applyFill="1" applyBorder="1" applyAlignment="1">
      <alignment vertical="center"/>
    </xf>
    <xf numFmtId="4" fontId="5" fillId="0" borderId="37" xfId="0" applyNumberFormat="1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vertical="center"/>
    </xf>
    <xf numFmtId="4" fontId="5" fillId="0" borderId="17" xfId="0" applyNumberFormat="1" applyFont="1" applyFill="1" applyBorder="1" applyAlignment="1">
      <alignment vertical="center"/>
    </xf>
    <xf numFmtId="4" fontId="5" fillId="0" borderId="18" xfId="0" applyNumberFormat="1" applyFont="1" applyFill="1" applyBorder="1" applyAlignment="1">
      <alignment horizontal="center" vertical="center"/>
    </xf>
    <xf numFmtId="4" fontId="5" fillId="0" borderId="5" xfId="0" applyNumberFormat="1" applyFont="1" applyBorder="1"/>
    <xf numFmtId="4" fontId="5" fillId="0" borderId="6" xfId="0" applyNumberFormat="1" applyFont="1" applyBorder="1"/>
    <xf numFmtId="4" fontId="5" fillId="0" borderId="9" xfId="0" applyNumberFormat="1" applyFont="1" applyBorder="1"/>
    <xf numFmtId="4" fontId="5" fillId="0" borderId="18" xfId="0" applyNumberFormat="1" applyFont="1" applyBorder="1"/>
    <xf numFmtId="4" fontId="5" fillId="0" borderId="8" xfId="0" applyNumberFormat="1" applyFont="1" applyBorder="1"/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90" wrapText="1"/>
    </xf>
    <xf numFmtId="0" fontId="4" fillId="2" borderId="13" xfId="1" applyFont="1" applyFill="1" applyBorder="1" applyAlignment="1">
      <alignment horizontal="center" vertical="center" textRotation="90" wrapText="1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 wrapText="1"/>
    </xf>
    <xf numFmtId="167" fontId="4" fillId="2" borderId="12" xfId="1" applyNumberFormat="1" applyFont="1" applyFill="1" applyBorder="1" applyAlignment="1">
      <alignment horizontal="center" vertical="center" wrapText="1"/>
    </xf>
    <xf numFmtId="167" fontId="4" fillId="2" borderId="13" xfId="1" applyNumberFormat="1" applyFont="1" applyFill="1" applyBorder="1" applyAlignment="1">
      <alignment horizontal="center" vertical="center" wrapText="1"/>
    </xf>
    <xf numFmtId="167" fontId="4" fillId="2" borderId="13" xfId="1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4" xfId="0" applyNumberFormat="1" applyFont="1" applyBorder="1"/>
    <xf numFmtId="3" fontId="5" fillId="0" borderId="8" xfId="0" applyNumberFormat="1" applyFont="1" applyBorder="1"/>
    <xf numFmtId="167" fontId="4" fillId="2" borderId="29" xfId="1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right" vertical="center"/>
    </xf>
    <xf numFmtId="4" fontId="5" fillId="0" borderId="16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4" fontId="5" fillId="0" borderId="1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4" fillId="0" borderId="18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8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4" fontId="5" fillId="0" borderId="33" xfId="0" applyNumberFormat="1" applyFont="1" applyBorder="1" applyAlignment="1">
      <alignment horizontal="right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right"/>
    </xf>
    <xf numFmtId="4" fontId="4" fillId="0" borderId="37" xfId="0" applyNumberFormat="1" applyFont="1" applyFill="1" applyBorder="1" applyAlignment="1">
      <alignment horizontal="right" vertical="center"/>
    </xf>
    <xf numFmtId="0" fontId="4" fillId="2" borderId="36" xfId="1" applyFont="1" applyFill="1" applyBorder="1" applyAlignment="1">
      <alignment horizontal="center" vertical="center" textRotation="90"/>
    </xf>
    <xf numFmtId="0" fontId="4" fillId="2" borderId="30" xfId="1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167" fontId="4" fillId="2" borderId="39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167" fontId="4" fillId="2" borderId="40" xfId="1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4" fontId="13" fillId="3" borderId="18" xfId="5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3" fontId="9" fillId="0" borderId="2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4" fontId="4" fillId="0" borderId="33" xfId="0" applyNumberFormat="1" applyFont="1" applyFill="1" applyBorder="1" applyAlignment="1">
      <alignment vertical="center"/>
    </xf>
    <xf numFmtId="3" fontId="5" fillId="0" borderId="0" xfId="0" applyNumberFormat="1" applyFont="1"/>
    <xf numFmtId="0" fontId="9" fillId="0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 wrapText="1"/>
    </xf>
    <xf numFmtId="0" fontId="4" fillId="2" borderId="26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 wrapText="1"/>
    </xf>
    <xf numFmtId="0" fontId="4" fillId="2" borderId="27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67" fontId="4" fillId="2" borderId="36" xfId="1" applyNumberFormat="1" applyFont="1" applyFill="1" applyBorder="1" applyAlignment="1">
      <alignment vertical="center"/>
    </xf>
    <xf numFmtId="167" fontId="4" fillId="2" borderId="30" xfId="1" applyNumberFormat="1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167" fontId="4" fillId="0" borderId="18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167" fontId="5" fillId="0" borderId="18" xfId="0" applyNumberFormat="1" applyFont="1" applyFill="1" applyBorder="1" applyAlignment="1">
      <alignment vertical="center"/>
    </xf>
    <xf numFmtId="167" fontId="5" fillId="0" borderId="1" xfId="0" applyNumberFormat="1" applyFont="1" applyFill="1" applyBorder="1" applyAlignment="1">
      <alignment vertical="center"/>
    </xf>
    <xf numFmtId="167" fontId="5" fillId="0" borderId="18" xfId="5" applyNumberFormat="1" applyFont="1" applyBorder="1" applyAlignment="1"/>
    <xf numFmtId="167" fontId="5" fillId="0" borderId="1" xfId="5" applyNumberFormat="1" applyFont="1" applyBorder="1" applyAlignment="1"/>
    <xf numFmtId="0" fontId="5" fillId="0" borderId="18" xfId="0" applyFont="1" applyBorder="1" applyAlignment="1"/>
    <xf numFmtId="0" fontId="5" fillId="0" borderId="1" xfId="0" applyFont="1" applyBorder="1" applyAlignment="1"/>
    <xf numFmtId="0" fontId="5" fillId="0" borderId="33" xfId="0" applyFont="1" applyBorder="1" applyAlignment="1"/>
    <xf numFmtId="0" fontId="5" fillId="0" borderId="6" xfId="0" applyFont="1" applyBorder="1" applyAlignment="1"/>
    <xf numFmtId="0" fontId="5" fillId="0" borderId="9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167" fontId="4" fillId="2" borderId="39" xfId="1" applyNumberFormat="1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/>
    </xf>
    <xf numFmtId="167" fontId="4" fillId="0" borderId="10" xfId="0" applyNumberFormat="1" applyFont="1" applyFill="1" applyBorder="1" applyAlignment="1">
      <alignment vertical="center"/>
    </xf>
    <xf numFmtId="167" fontId="5" fillId="0" borderId="10" xfId="0" applyNumberFormat="1" applyFont="1" applyFill="1" applyBorder="1" applyAlignment="1">
      <alignment vertical="center"/>
    </xf>
    <xf numFmtId="0" fontId="5" fillId="0" borderId="10" xfId="0" applyFont="1" applyBorder="1" applyAlignment="1"/>
    <xf numFmtId="0" fontId="5" fillId="0" borderId="11" xfId="0" applyFont="1" applyBorder="1" applyAlignment="1"/>
    <xf numFmtId="167" fontId="4" fillId="2" borderId="41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4" fillId="2" borderId="29" xfId="0" applyFont="1" applyFill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13" fillId="3" borderId="1" xfId="5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4" fillId="3" borderId="6" xfId="5" applyNumberFormat="1" applyFont="1" applyFill="1" applyBorder="1" applyAlignment="1">
      <alignment horizontal="right" vertical="center"/>
    </xf>
    <xf numFmtId="3" fontId="4" fillId="0" borderId="38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vertical="center" wrapText="1"/>
    </xf>
    <xf numFmtId="4" fontId="4" fillId="0" borderId="37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4" fillId="0" borderId="18" xfId="0" applyFont="1" applyBorder="1"/>
    <xf numFmtId="4" fontId="4" fillId="0" borderId="18" xfId="6" applyNumberFormat="1" applyFont="1" applyBorder="1"/>
    <xf numFmtId="44" fontId="4" fillId="0" borderId="18" xfId="6" applyFont="1" applyBorder="1"/>
    <xf numFmtId="44" fontId="5" fillId="0" borderId="33" xfId="6" applyFont="1" applyBorder="1"/>
    <xf numFmtId="0" fontId="9" fillId="0" borderId="2" xfId="0" applyFont="1" applyFill="1" applyBorder="1" applyAlignment="1">
      <alignment vertical="center"/>
    </xf>
    <xf numFmtId="0" fontId="5" fillId="0" borderId="5" xfId="0" applyFont="1" applyFill="1" applyBorder="1"/>
    <xf numFmtId="164" fontId="5" fillId="0" borderId="9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left" vertical="center"/>
    </xf>
    <xf numFmtId="0" fontId="4" fillId="0" borderId="38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textRotation="90"/>
    </xf>
    <xf numFmtId="0" fontId="4" fillId="2" borderId="34" xfId="1" applyFont="1" applyFill="1" applyBorder="1" applyAlignment="1">
      <alignment horizontal="center" vertical="center" textRotation="90"/>
    </xf>
    <xf numFmtId="0" fontId="4" fillId="2" borderId="35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" fontId="5" fillId="0" borderId="37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" fontId="5" fillId="0" borderId="18" xfId="0" applyNumberFormat="1" applyFont="1" applyFill="1" applyBorder="1" applyAlignment="1">
      <alignment horizontal="center"/>
    </xf>
    <xf numFmtId="4" fontId="5" fillId="0" borderId="33" xfId="0" applyNumberFormat="1" applyFont="1" applyFill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4" fillId="0" borderId="2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/>
    </xf>
    <xf numFmtId="0" fontId="5" fillId="0" borderId="3" xfId="4" applyFont="1" applyFill="1" applyBorder="1" applyAlignment="1">
      <alignment vertical="center" wrapText="1"/>
    </xf>
    <xf numFmtId="0" fontId="5" fillId="0" borderId="3" xfId="4" applyFont="1" applyFill="1" applyBorder="1" applyAlignment="1">
      <alignment vertical="center"/>
    </xf>
    <xf numFmtId="4" fontId="4" fillId="0" borderId="3" xfId="4" applyNumberFormat="1" applyFont="1" applyFill="1" applyBorder="1" applyAlignment="1">
      <alignment vertical="center"/>
    </xf>
    <xf numFmtId="4" fontId="4" fillId="0" borderId="7" xfId="4" applyNumberFormat="1" applyFont="1" applyFill="1" applyBorder="1" applyAlignment="1">
      <alignment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3" fontId="5" fillId="0" borderId="6" xfId="4" applyNumberFormat="1" applyFont="1" applyFill="1" applyBorder="1" applyAlignment="1">
      <alignment horizontal="center" vertical="center"/>
    </xf>
    <xf numFmtId="4" fontId="4" fillId="0" borderId="6" xfId="4" applyNumberFormat="1" applyFont="1" applyFill="1" applyBorder="1" applyAlignment="1">
      <alignment vertical="center"/>
    </xf>
    <xf numFmtId="4" fontId="4" fillId="0" borderId="9" xfId="4" applyNumberFormat="1" applyFont="1" applyFill="1" applyBorder="1" applyAlignment="1">
      <alignment vertical="center"/>
    </xf>
    <xf numFmtId="0" fontId="4" fillId="2" borderId="28" xfId="4" applyFont="1" applyFill="1" applyBorder="1" applyAlignment="1">
      <alignment horizontal="center" vertical="center"/>
    </xf>
    <xf numFmtId="0" fontId="5" fillId="0" borderId="38" xfId="4" applyFont="1" applyFill="1" applyBorder="1" applyAlignment="1">
      <alignment vertical="center" wrapText="1"/>
    </xf>
    <xf numFmtId="0" fontId="6" fillId="0" borderId="10" xfId="4" applyFont="1" applyFill="1" applyBorder="1" applyAlignment="1">
      <alignment horizontal="right" vertical="center" wrapText="1"/>
    </xf>
    <xf numFmtId="0" fontId="5" fillId="0" borderId="10" xfId="4" applyFont="1" applyFill="1" applyBorder="1" applyAlignment="1">
      <alignment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4" fillId="2" borderId="29" xfId="4" applyFont="1" applyFill="1" applyBorder="1" applyAlignment="1">
      <alignment horizontal="center" vertical="center" wrapText="1"/>
    </xf>
    <xf numFmtId="4" fontId="4" fillId="0" borderId="37" xfId="4" applyNumberFormat="1" applyFont="1" applyFill="1" applyBorder="1" applyAlignment="1">
      <alignment vertical="center"/>
    </xf>
    <xf numFmtId="4" fontId="4" fillId="0" borderId="18" xfId="4" applyNumberFormat="1" applyFont="1" applyFill="1" applyBorder="1" applyAlignment="1">
      <alignment vertical="center"/>
    </xf>
    <xf numFmtId="4" fontId="4" fillId="0" borderId="33" xfId="4" applyNumberFormat="1" applyFont="1" applyFill="1" applyBorder="1" applyAlignment="1">
      <alignment vertical="center"/>
    </xf>
    <xf numFmtId="0" fontId="5" fillId="0" borderId="2" xfId="4" applyFont="1" applyFill="1" applyBorder="1" applyAlignment="1">
      <alignment vertical="center"/>
    </xf>
    <xf numFmtId="0" fontId="5" fillId="0" borderId="7" xfId="4" applyFont="1" applyFill="1" applyBorder="1" applyAlignment="1">
      <alignment vertical="center"/>
    </xf>
    <xf numFmtId="3" fontId="4" fillId="0" borderId="4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</cellXfs>
  <cellStyles count="11">
    <cellStyle name="Euro" xfId="2" xr:uid="{00000000-0005-0000-0000-000000000000}"/>
    <cellStyle name="Excel Built-in Explanatory Text" xfId="9" xr:uid="{00000000-0005-0000-0000-000001000000}"/>
    <cellStyle name="Millares" xfId="5" builtinId="3"/>
    <cellStyle name="Moneda" xfId="6" builtinId="4"/>
    <cellStyle name="Moneda 2" xfId="8" xr:uid="{00000000-0005-0000-0000-000004000000}"/>
    <cellStyle name="Normal" xfId="0" builtinId="0"/>
    <cellStyle name="Normal 11" xfId="10" xr:uid="{00000000-0005-0000-0000-000006000000}"/>
    <cellStyle name="Normal 2" xfId="3" xr:uid="{00000000-0005-0000-0000-000007000000}"/>
    <cellStyle name="Normal 3" xfId="4" xr:uid="{00000000-0005-0000-0000-000008000000}"/>
    <cellStyle name="Normal 4" xfId="7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432"/>
  <sheetViews>
    <sheetView view="pageBreakPreview" zoomScale="85" zoomScaleNormal="70" zoomScaleSheetLayoutView="85" workbookViewId="0">
      <selection activeCell="H16" sqref="H16"/>
    </sheetView>
  </sheetViews>
  <sheetFormatPr baseColWidth="10" defaultRowHeight="13.5" x14ac:dyDescent="0.2"/>
  <cols>
    <col min="1" max="1" width="3.7109375" style="23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0" style="1" bestFit="1" customWidth="1"/>
    <col min="11" max="11" width="11" style="1" bestFit="1" customWidth="1"/>
    <col min="12" max="12" width="13.28515625" style="1" bestFit="1" customWidth="1"/>
    <col min="13" max="14" width="12.7109375" style="1" bestFit="1" customWidth="1"/>
    <col min="15" max="15" width="13.28515625" style="1" bestFit="1" customWidth="1"/>
    <col min="16" max="16384" width="11.42578125" style="1"/>
  </cols>
  <sheetData>
    <row r="1" spans="1:15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ht="15" x14ac:dyDescent="0.2">
      <c r="A3" s="333" t="s">
        <v>210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5.75" thickBot="1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75"/>
    </row>
    <row r="5" spans="1:15" ht="15.75" thickBot="1" x14ac:dyDescent="0.25">
      <c r="A5" s="327" t="s">
        <v>191</v>
      </c>
      <c r="B5" s="328"/>
      <c r="C5" s="328"/>
      <c r="D5" s="328"/>
      <c r="E5" s="328"/>
      <c r="F5" s="328"/>
      <c r="G5" s="328"/>
      <c r="H5" s="328"/>
      <c r="I5" s="329"/>
      <c r="J5" s="334" t="s">
        <v>93</v>
      </c>
      <c r="K5" s="335"/>
      <c r="L5" s="335"/>
      <c r="M5" s="330" t="s">
        <v>105</v>
      </c>
      <c r="N5" s="331"/>
      <c r="O5" s="331"/>
    </row>
    <row r="6" spans="1:15" ht="39.75" thickBot="1" x14ac:dyDescent="0.25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90" t="s">
        <v>92</v>
      </c>
      <c r="I6" s="185" t="s">
        <v>8</v>
      </c>
      <c r="J6" s="186" t="s">
        <v>9</v>
      </c>
      <c r="K6" s="187" t="s">
        <v>10</v>
      </c>
      <c r="L6" s="188" t="s">
        <v>209</v>
      </c>
      <c r="M6" s="186" t="s">
        <v>9</v>
      </c>
      <c r="N6" s="187" t="s">
        <v>10</v>
      </c>
      <c r="O6" s="188" t="s">
        <v>209</v>
      </c>
    </row>
    <row r="7" spans="1:15" s="9" customFormat="1" ht="15" x14ac:dyDescent="0.3">
      <c r="A7" s="207"/>
      <c r="B7" s="208">
        <v>1</v>
      </c>
      <c r="C7" s="208"/>
      <c r="D7" s="208"/>
      <c r="E7" s="208"/>
      <c r="F7" s="208"/>
      <c r="G7" s="208"/>
      <c r="H7" s="272" t="s">
        <v>94</v>
      </c>
      <c r="I7" s="273"/>
      <c r="J7" s="291"/>
      <c r="K7" s="292"/>
      <c r="L7" s="292"/>
      <c r="M7" s="296"/>
      <c r="N7" s="297"/>
      <c r="O7" s="297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05" t="s">
        <v>12</v>
      </c>
      <c r="I8" s="274"/>
      <c r="J8" s="284"/>
      <c r="K8" s="285"/>
      <c r="L8" s="285"/>
      <c r="M8" s="298"/>
      <c r="N8" s="299"/>
      <c r="O8" s="299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05" t="s">
        <v>13</v>
      </c>
      <c r="I9" s="274"/>
      <c r="J9" s="284"/>
      <c r="K9" s="285"/>
      <c r="L9" s="285"/>
      <c r="M9" s="298"/>
      <c r="N9" s="299"/>
      <c r="O9" s="299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05" t="s">
        <v>133</v>
      </c>
      <c r="I10" s="274"/>
      <c r="J10" s="286"/>
      <c r="K10" s="285"/>
      <c r="L10" s="285"/>
      <c r="M10" s="298">
        <v>20041063</v>
      </c>
      <c r="N10" s="268">
        <v>27001866</v>
      </c>
      <c r="O10" s="268">
        <v>548700.05999999994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05" t="s">
        <v>174</v>
      </c>
      <c r="I11" s="274" t="s">
        <v>15</v>
      </c>
      <c r="J11" s="286">
        <v>136</v>
      </c>
      <c r="K11" s="285">
        <v>300</v>
      </c>
      <c r="L11" s="285">
        <v>255</v>
      </c>
      <c r="M11" s="298"/>
      <c r="N11" s="299"/>
      <c r="O11" s="299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06" t="s">
        <v>174</v>
      </c>
      <c r="I12" s="275" t="s">
        <v>15</v>
      </c>
      <c r="J12" s="287">
        <v>136</v>
      </c>
      <c r="K12" s="288">
        <v>300</v>
      </c>
      <c r="L12" s="288">
        <v>255</v>
      </c>
      <c r="M12" s="298"/>
      <c r="N12" s="299"/>
      <c r="O12" s="299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05" t="s">
        <v>95</v>
      </c>
      <c r="I13" s="274"/>
      <c r="J13" s="287"/>
      <c r="K13" s="288"/>
      <c r="L13" s="288"/>
      <c r="M13" s="298">
        <v>14993110</v>
      </c>
      <c r="N13" s="268">
        <v>18952533</v>
      </c>
      <c r="O13" s="268">
        <v>3902616.74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05" t="s">
        <v>175</v>
      </c>
      <c r="I14" s="274" t="s">
        <v>15</v>
      </c>
      <c r="J14" s="286">
        <v>278</v>
      </c>
      <c r="K14" s="285">
        <v>357</v>
      </c>
      <c r="L14" s="285">
        <v>210</v>
      </c>
      <c r="M14" s="298"/>
      <c r="N14" s="299"/>
      <c r="O14" s="299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06" t="s">
        <v>175</v>
      </c>
      <c r="I15" s="275" t="s">
        <v>15</v>
      </c>
      <c r="J15" s="287">
        <v>278</v>
      </c>
      <c r="K15" s="288">
        <v>357</v>
      </c>
      <c r="L15" s="288">
        <v>210</v>
      </c>
      <c r="M15" s="298"/>
      <c r="N15" s="299"/>
      <c r="O15" s="299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05" t="s">
        <v>96</v>
      </c>
      <c r="I16" s="275"/>
      <c r="J16" s="287"/>
      <c r="K16" s="288"/>
      <c r="L16" s="288"/>
      <c r="M16" s="298">
        <v>18756148</v>
      </c>
      <c r="N16" s="268">
        <v>9185922</v>
      </c>
      <c r="O16" s="268">
        <v>1084411.1600000001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05" t="s">
        <v>176</v>
      </c>
      <c r="I17" s="274" t="s">
        <v>15</v>
      </c>
      <c r="J17" s="286">
        <v>20</v>
      </c>
      <c r="K17" s="285">
        <v>45</v>
      </c>
      <c r="L17" s="285">
        <v>41</v>
      </c>
      <c r="M17" s="298"/>
      <c r="N17" s="299"/>
      <c r="O17" s="299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06" t="s">
        <v>176</v>
      </c>
      <c r="I18" s="275" t="s">
        <v>15</v>
      </c>
      <c r="J18" s="287">
        <v>20</v>
      </c>
      <c r="K18" s="288">
        <v>45</v>
      </c>
      <c r="L18" s="288">
        <v>41</v>
      </c>
      <c r="M18" s="298"/>
      <c r="N18" s="299"/>
      <c r="O18" s="299"/>
    </row>
    <row r="19" spans="1:15" ht="15" x14ac:dyDescent="0.3">
      <c r="A19" s="15"/>
      <c r="B19" s="6">
        <v>99</v>
      </c>
      <c r="C19" s="6"/>
      <c r="D19" s="6"/>
      <c r="E19" s="6"/>
      <c r="F19" s="6"/>
      <c r="G19" s="6"/>
      <c r="H19" s="105" t="s">
        <v>97</v>
      </c>
      <c r="I19" s="275"/>
      <c r="J19" s="287"/>
      <c r="K19" s="288"/>
      <c r="L19" s="288"/>
      <c r="M19" s="298"/>
      <c r="N19" s="299"/>
      <c r="O19" s="299"/>
    </row>
    <row r="20" spans="1:15" ht="15" x14ac:dyDescent="0.3">
      <c r="A20" s="15"/>
      <c r="B20" s="6"/>
      <c r="C20" s="6">
        <v>0</v>
      </c>
      <c r="D20" s="6"/>
      <c r="E20" s="6"/>
      <c r="F20" s="6"/>
      <c r="G20" s="6"/>
      <c r="H20" s="105" t="s">
        <v>12</v>
      </c>
      <c r="I20" s="275"/>
      <c r="J20" s="287"/>
      <c r="K20" s="288"/>
      <c r="L20" s="288"/>
      <c r="M20" s="298"/>
      <c r="N20" s="299"/>
      <c r="O20" s="299"/>
    </row>
    <row r="21" spans="1:15" ht="15" x14ac:dyDescent="0.3">
      <c r="A21" s="15"/>
      <c r="B21" s="6"/>
      <c r="C21" s="6"/>
      <c r="D21" s="6">
        <v>0</v>
      </c>
      <c r="E21" s="6"/>
      <c r="F21" s="6"/>
      <c r="G21" s="6"/>
      <c r="H21" s="105" t="s">
        <v>13</v>
      </c>
      <c r="I21" s="275"/>
      <c r="J21" s="287"/>
      <c r="K21" s="288"/>
      <c r="L21" s="288"/>
      <c r="M21" s="298"/>
      <c r="N21" s="299"/>
      <c r="O21" s="299"/>
    </row>
    <row r="22" spans="1:15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05" t="s">
        <v>177</v>
      </c>
      <c r="I22" s="275"/>
      <c r="J22" s="287"/>
      <c r="K22" s="288"/>
      <c r="L22" s="288"/>
      <c r="M22" s="298">
        <v>9012520</v>
      </c>
      <c r="N22" s="299">
        <v>21712520</v>
      </c>
      <c r="O22" s="268">
        <v>7291008</v>
      </c>
    </row>
    <row r="23" spans="1:15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05" t="s">
        <v>101</v>
      </c>
      <c r="I23" s="274" t="s">
        <v>98</v>
      </c>
      <c r="J23" s="286">
        <v>13</v>
      </c>
      <c r="K23" s="285">
        <v>16</v>
      </c>
      <c r="L23" s="285">
        <v>10</v>
      </c>
      <c r="M23" s="298"/>
      <c r="N23" s="299"/>
      <c r="O23" s="299"/>
    </row>
    <row r="24" spans="1:15" ht="27" x14ac:dyDescent="0.3">
      <c r="A24" s="15"/>
      <c r="B24" s="6"/>
      <c r="C24" s="6"/>
      <c r="D24" s="6"/>
      <c r="E24" s="6"/>
      <c r="F24" s="6"/>
      <c r="G24" s="4">
        <v>2</v>
      </c>
      <c r="H24" s="106" t="s">
        <v>101</v>
      </c>
      <c r="I24" s="275" t="s">
        <v>98</v>
      </c>
      <c r="J24" s="287">
        <v>13</v>
      </c>
      <c r="K24" s="288">
        <v>16</v>
      </c>
      <c r="L24" s="288">
        <v>10</v>
      </c>
      <c r="M24" s="298"/>
      <c r="N24" s="299"/>
      <c r="O24" s="299"/>
    </row>
    <row r="25" spans="1:15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05" t="s">
        <v>99</v>
      </c>
      <c r="I25" s="275"/>
      <c r="J25" s="287"/>
      <c r="K25" s="288"/>
      <c r="L25" s="288"/>
      <c r="M25" s="298">
        <v>55159</v>
      </c>
      <c r="N25" s="299">
        <v>55159</v>
      </c>
      <c r="O25" s="268">
        <v>0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05" t="s">
        <v>102</v>
      </c>
      <c r="I26" s="274" t="s">
        <v>98</v>
      </c>
      <c r="J26" s="286">
        <v>1</v>
      </c>
      <c r="K26" s="285">
        <v>1</v>
      </c>
      <c r="L26" s="285">
        <v>0</v>
      </c>
      <c r="M26" s="298"/>
      <c r="N26" s="299"/>
      <c r="O26" s="299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06" t="s">
        <v>102</v>
      </c>
      <c r="I27" s="275" t="s">
        <v>98</v>
      </c>
      <c r="J27" s="287">
        <v>1</v>
      </c>
      <c r="K27" s="288">
        <v>1</v>
      </c>
      <c r="L27" s="288">
        <v>0</v>
      </c>
      <c r="M27" s="298"/>
      <c r="N27" s="299"/>
      <c r="O27" s="299"/>
    </row>
    <row r="28" spans="1:15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05" t="s">
        <v>100</v>
      </c>
      <c r="I28" s="275"/>
      <c r="J28" s="287"/>
      <c r="K28" s="288"/>
      <c r="L28" s="288"/>
      <c r="M28" s="298">
        <v>280000</v>
      </c>
      <c r="N28" s="299">
        <v>280000</v>
      </c>
      <c r="O28" s="268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05" t="s">
        <v>103</v>
      </c>
      <c r="I29" s="274" t="s">
        <v>98</v>
      </c>
      <c r="J29" s="286">
        <v>1</v>
      </c>
      <c r="K29" s="285">
        <v>1</v>
      </c>
      <c r="L29" s="285">
        <v>0</v>
      </c>
      <c r="M29" s="298"/>
      <c r="N29" s="299"/>
      <c r="O29" s="299"/>
    </row>
    <row r="30" spans="1:15" ht="27.75" thickBot="1" x14ac:dyDescent="0.35">
      <c r="A30" s="276"/>
      <c r="B30" s="277"/>
      <c r="C30" s="277"/>
      <c r="D30" s="277"/>
      <c r="E30" s="277"/>
      <c r="F30" s="277"/>
      <c r="G30" s="278">
        <v>2</v>
      </c>
      <c r="H30" s="279" t="s">
        <v>104</v>
      </c>
      <c r="I30" s="280" t="s">
        <v>98</v>
      </c>
      <c r="J30" s="289">
        <v>1</v>
      </c>
      <c r="K30" s="290">
        <v>1</v>
      </c>
      <c r="L30" s="290">
        <v>0</v>
      </c>
      <c r="M30" s="300"/>
      <c r="N30" s="301"/>
      <c r="O30" s="301"/>
    </row>
    <row r="376" spans="1:13" s="12" customFormat="1" x14ac:dyDescent="0.2">
      <c r="A376" s="23"/>
      <c r="B376" s="1"/>
      <c r="C376" s="1"/>
      <c r="D376" s="1"/>
      <c r="E376" s="1"/>
      <c r="F376" s="1"/>
      <c r="G376" s="1"/>
      <c r="H376" s="11"/>
      <c r="I376" s="11"/>
      <c r="J376" s="1"/>
      <c r="K376" s="1"/>
      <c r="L376" s="1"/>
      <c r="M376" s="1"/>
    </row>
    <row r="377" spans="1:13" s="12" customFormat="1" x14ac:dyDescent="0.2">
      <c r="A377" s="23"/>
      <c r="B377" s="1"/>
      <c r="C377" s="1"/>
      <c r="D377" s="1"/>
      <c r="E377" s="1"/>
      <c r="F377" s="1"/>
      <c r="G377" s="1"/>
      <c r="H377" s="11"/>
      <c r="I377" s="11"/>
      <c r="J377" s="1"/>
      <c r="K377" s="1"/>
      <c r="L377" s="1"/>
      <c r="M377" s="1"/>
    </row>
    <row r="378" spans="1:13" s="12" customFormat="1" x14ac:dyDescent="0.2">
      <c r="A378" s="23"/>
      <c r="B378" s="1"/>
      <c r="C378" s="1"/>
      <c r="D378" s="1"/>
      <c r="E378" s="1"/>
      <c r="F378" s="1"/>
      <c r="G378" s="1"/>
      <c r="H378" s="11"/>
      <c r="I378" s="11"/>
      <c r="J378" s="1"/>
      <c r="K378" s="1"/>
      <c r="L378" s="1"/>
      <c r="M378" s="1"/>
    </row>
    <row r="379" spans="1:13" s="12" customFormat="1" x14ac:dyDescent="0.2">
      <c r="A379" s="23"/>
      <c r="B379" s="1"/>
      <c r="C379" s="1"/>
      <c r="D379" s="1"/>
      <c r="E379" s="1"/>
      <c r="F379" s="1"/>
      <c r="G379" s="1"/>
      <c r="H379" s="11"/>
      <c r="I379" s="11"/>
      <c r="J379" s="1"/>
      <c r="K379" s="1"/>
      <c r="L379" s="1"/>
      <c r="M379" s="1"/>
    </row>
    <row r="380" spans="1:13" s="12" customFormat="1" x14ac:dyDescent="0.2">
      <c r="A380" s="23"/>
      <c r="B380" s="1"/>
      <c r="C380" s="1"/>
      <c r="D380" s="1"/>
      <c r="E380" s="1"/>
      <c r="F380" s="1"/>
      <c r="G380" s="1"/>
      <c r="H380" s="11"/>
      <c r="I380" s="11"/>
      <c r="J380" s="1"/>
      <c r="K380" s="1"/>
      <c r="L380" s="1"/>
      <c r="M380" s="1"/>
    </row>
    <row r="381" spans="1:13" s="12" customFormat="1" x14ac:dyDescent="0.2">
      <c r="A381" s="23"/>
      <c r="B381" s="1"/>
      <c r="C381" s="1"/>
      <c r="D381" s="1"/>
      <c r="E381" s="1"/>
      <c r="F381" s="1"/>
      <c r="G381" s="1"/>
      <c r="H381" s="11"/>
      <c r="I381" s="11"/>
      <c r="J381" s="1"/>
      <c r="K381" s="1"/>
      <c r="L381" s="1"/>
      <c r="M381" s="1"/>
    </row>
    <row r="382" spans="1:13" s="12" customFormat="1" x14ac:dyDescent="0.2">
      <c r="A382" s="23"/>
      <c r="B382" s="1"/>
      <c r="C382" s="1"/>
      <c r="D382" s="1"/>
      <c r="E382" s="1"/>
      <c r="F382" s="1"/>
      <c r="G382" s="1"/>
      <c r="H382" s="11"/>
      <c r="I382" s="11"/>
      <c r="J382" s="1"/>
      <c r="K382" s="1"/>
      <c r="L382" s="1"/>
      <c r="M382" s="1"/>
    </row>
    <row r="383" spans="1:13" s="12" customFormat="1" x14ac:dyDescent="0.2">
      <c r="A383" s="23"/>
      <c r="B383" s="1"/>
      <c r="C383" s="1"/>
      <c r="D383" s="1"/>
      <c r="E383" s="1"/>
      <c r="F383" s="1"/>
      <c r="G383" s="1"/>
      <c r="H383" s="11"/>
      <c r="I383" s="11"/>
      <c r="J383" s="1"/>
      <c r="K383" s="1"/>
      <c r="L383" s="1"/>
      <c r="M383" s="1"/>
    </row>
    <row r="384" spans="1:13" s="12" customFormat="1" x14ac:dyDescent="0.2">
      <c r="A384" s="23"/>
      <c r="B384" s="1"/>
      <c r="C384" s="1"/>
      <c r="D384" s="1"/>
      <c r="E384" s="1"/>
      <c r="F384" s="1"/>
      <c r="G384" s="1"/>
      <c r="H384" s="11"/>
      <c r="I384" s="11"/>
      <c r="J384" s="1"/>
      <c r="K384" s="1"/>
      <c r="L384" s="1"/>
      <c r="M384" s="1"/>
    </row>
    <row r="385" spans="1:13" s="12" customFormat="1" x14ac:dyDescent="0.2">
      <c r="A385" s="23"/>
      <c r="B385" s="1"/>
      <c r="C385" s="1"/>
      <c r="D385" s="1"/>
      <c r="E385" s="1"/>
      <c r="F385" s="1"/>
      <c r="G385" s="1"/>
      <c r="H385" s="11"/>
      <c r="I385" s="11"/>
      <c r="J385" s="1"/>
      <c r="K385" s="1"/>
      <c r="L385" s="1"/>
      <c r="M385" s="1"/>
    </row>
    <row r="386" spans="1:13" s="12" customFormat="1" x14ac:dyDescent="0.2">
      <c r="A386" s="23"/>
      <c r="B386" s="1"/>
      <c r="C386" s="1"/>
      <c r="D386" s="1"/>
      <c r="E386" s="1"/>
      <c r="F386" s="1"/>
      <c r="G386" s="1"/>
      <c r="H386" s="11"/>
      <c r="I386" s="11"/>
      <c r="J386" s="1"/>
      <c r="K386" s="1"/>
      <c r="L386" s="1"/>
      <c r="M386" s="1"/>
    </row>
    <row r="387" spans="1:13" s="12" customFormat="1" x14ac:dyDescent="0.2">
      <c r="A387" s="23"/>
      <c r="B387" s="1"/>
      <c r="C387" s="1"/>
      <c r="D387" s="1"/>
      <c r="E387" s="1"/>
      <c r="F387" s="1"/>
      <c r="G387" s="1"/>
      <c r="H387" s="11"/>
      <c r="I387" s="11"/>
      <c r="J387" s="1"/>
      <c r="K387" s="1"/>
      <c r="L387" s="1"/>
      <c r="M387" s="1"/>
    </row>
    <row r="388" spans="1:13" s="12" customFormat="1" x14ac:dyDescent="0.2">
      <c r="A388" s="23"/>
      <c r="B388" s="1"/>
      <c r="C388" s="1"/>
      <c r="D388" s="1"/>
      <c r="E388" s="1"/>
      <c r="F388" s="1"/>
      <c r="G388" s="1"/>
      <c r="H388" s="11"/>
      <c r="I388" s="11"/>
      <c r="J388" s="1"/>
      <c r="K388" s="1"/>
      <c r="L388" s="1"/>
      <c r="M388" s="1"/>
    </row>
    <row r="389" spans="1:13" s="12" customFormat="1" x14ac:dyDescent="0.2">
      <c r="A389" s="23"/>
      <c r="B389" s="1"/>
      <c r="C389" s="1"/>
      <c r="D389" s="1"/>
      <c r="E389" s="1"/>
      <c r="F389" s="1"/>
      <c r="G389" s="1"/>
      <c r="H389" s="11"/>
      <c r="I389" s="11"/>
      <c r="J389" s="1"/>
      <c r="K389" s="1"/>
      <c r="L389" s="1"/>
      <c r="M389" s="1"/>
    </row>
    <row r="390" spans="1:13" s="12" customFormat="1" x14ac:dyDescent="0.2">
      <c r="A390" s="23"/>
      <c r="B390" s="1"/>
      <c r="C390" s="1"/>
      <c r="D390" s="1"/>
      <c r="E390" s="1"/>
      <c r="F390" s="1"/>
      <c r="G390" s="1"/>
      <c r="H390" s="11"/>
      <c r="I390" s="11"/>
      <c r="J390" s="1"/>
      <c r="K390" s="1"/>
      <c r="L390" s="1"/>
      <c r="M390" s="1"/>
    </row>
    <row r="391" spans="1:13" s="12" customFormat="1" x14ac:dyDescent="0.2">
      <c r="A391" s="23"/>
      <c r="B391" s="1"/>
      <c r="C391" s="1"/>
      <c r="D391" s="1"/>
      <c r="E391" s="1"/>
      <c r="F391" s="1"/>
      <c r="G391" s="1"/>
      <c r="H391" s="11"/>
      <c r="I391" s="11"/>
      <c r="J391" s="1"/>
      <c r="K391" s="1"/>
      <c r="L391" s="1"/>
      <c r="M391" s="1"/>
    </row>
    <row r="392" spans="1:13" s="12" customFormat="1" x14ac:dyDescent="0.2">
      <c r="A392" s="23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3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3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3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3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3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3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3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3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3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3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3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3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3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3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3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3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3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3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3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3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3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3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3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3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3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3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3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3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3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3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3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3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3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3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3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3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3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3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3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3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23622047244094491" right="0.23622047244094491" top="0.35433070866141736" bottom="0.35433070866141736" header="0.31496062992125984" footer="0.31496062992125984"/>
  <pageSetup paperSize="300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O42"/>
  <sheetViews>
    <sheetView zoomScale="90" zoomScaleNormal="90" zoomScaleSheetLayoutView="100" workbookViewId="0">
      <selection activeCell="M27" sqref="M27"/>
    </sheetView>
  </sheetViews>
  <sheetFormatPr baseColWidth="10" defaultRowHeight="13.5" x14ac:dyDescent="0.25"/>
  <cols>
    <col min="1" max="7" width="3.7109375" style="80" bestFit="1" customWidth="1"/>
    <col min="8" max="8" width="60.28515625" style="80" bestFit="1" customWidth="1"/>
    <col min="9" max="9" width="12.5703125" style="346" bestFit="1" customWidth="1"/>
    <col min="10" max="10" width="9.7109375" style="80" bestFit="1" customWidth="1"/>
    <col min="11" max="11" width="11" style="80" bestFit="1" customWidth="1"/>
    <col min="12" max="12" width="13.7109375" style="80" bestFit="1" customWidth="1"/>
    <col min="13" max="14" width="12.28515625" style="80" bestFit="1" customWidth="1"/>
    <col min="15" max="15" width="14.5703125" style="80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208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C4" s="79"/>
    </row>
    <row r="5" spans="1:15" ht="15.75" customHeight="1" thickBot="1" x14ac:dyDescent="0.3">
      <c r="A5" s="327" t="s">
        <v>109</v>
      </c>
      <c r="B5" s="328"/>
      <c r="C5" s="328"/>
      <c r="D5" s="328"/>
      <c r="E5" s="328"/>
      <c r="F5" s="328"/>
      <c r="G5" s="328"/>
      <c r="H5" s="328"/>
      <c r="I5" s="409"/>
      <c r="J5" s="334" t="s">
        <v>93</v>
      </c>
      <c r="K5" s="335"/>
      <c r="L5" s="336"/>
      <c r="M5" s="388" t="s">
        <v>105</v>
      </c>
      <c r="N5" s="331"/>
      <c r="O5" s="331"/>
    </row>
    <row r="6" spans="1:15" ht="69.75" customHeight="1" thickBot="1" x14ac:dyDescent="0.3">
      <c r="A6" s="303" t="s">
        <v>1</v>
      </c>
      <c r="B6" s="304" t="s">
        <v>2</v>
      </c>
      <c r="C6" s="304" t="s">
        <v>3</v>
      </c>
      <c r="D6" s="304" t="s">
        <v>4</v>
      </c>
      <c r="E6" s="304" t="s">
        <v>5</v>
      </c>
      <c r="F6" s="304" t="s">
        <v>6</v>
      </c>
      <c r="G6" s="304" t="s">
        <v>7</v>
      </c>
      <c r="H6" s="241" t="s">
        <v>92</v>
      </c>
      <c r="I6" s="410" t="s">
        <v>8</v>
      </c>
      <c r="J6" s="219" t="s">
        <v>9</v>
      </c>
      <c r="K6" s="220" t="s">
        <v>10</v>
      </c>
      <c r="L6" s="212" t="s">
        <v>209</v>
      </c>
      <c r="M6" s="311" t="s">
        <v>9</v>
      </c>
      <c r="N6" s="220" t="s">
        <v>10</v>
      </c>
      <c r="O6" s="221" t="s">
        <v>209</v>
      </c>
    </row>
    <row r="7" spans="1:15" ht="15" x14ac:dyDescent="0.25">
      <c r="A7" s="207"/>
      <c r="B7" s="214">
        <v>17</v>
      </c>
      <c r="C7" s="214"/>
      <c r="D7" s="214"/>
      <c r="E7" s="214"/>
      <c r="F7" s="214"/>
      <c r="G7" s="214"/>
      <c r="H7" s="305" t="s">
        <v>120</v>
      </c>
      <c r="I7" s="421"/>
      <c r="J7" s="434"/>
      <c r="K7" s="435"/>
      <c r="L7" s="436"/>
      <c r="M7" s="437"/>
      <c r="N7" s="438"/>
      <c r="O7" s="43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1" t="s">
        <v>12</v>
      </c>
      <c r="I8" s="116"/>
      <c r="J8" s="17"/>
      <c r="K8" s="4"/>
      <c r="L8" s="55"/>
      <c r="M8" s="235"/>
      <c r="N8" s="78"/>
      <c r="O8" s="232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1" t="s">
        <v>13</v>
      </c>
      <c r="I9" s="116"/>
      <c r="J9" s="17"/>
      <c r="K9" s="4"/>
      <c r="L9" s="55"/>
      <c r="M9" s="235"/>
      <c r="N9" s="78"/>
      <c r="O9" s="232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16"/>
      <c r="J10" s="17"/>
      <c r="K10" s="4"/>
      <c r="L10" s="55"/>
      <c r="M10" s="203">
        <v>26773978</v>
      </c>
      <c r="N10" s="39">
        <v>17022982</v>
      </c>
      <c r="O10" s="29">
        <v>10028111.24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1" t="s">
        <v>16</v>
      </c>
      <c r="I11" s="115" t="s">
        <v>15</v>
      </c>
      <c r="J11" s="15">
        <v>183</v>
      </c>
      <c r="K11" s="6">
        <v>890</v>
      </c>
      <c r="L11" s="16">
        <v>631</v>
      </c>
      <c r="M11" s="203"/>
      <c r="N11" s="39"/>
      <c r="O11" s="2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8" t="s">
        <v>16</v>
      </c>
      <c r="I12" s="116" t="s">
        <v>15</v>
      </c>
      <c r="J12" s="17">
        <v>183</v>
      </c>
      <c r="K12" s="4">
        <v>890</v>
      </c>
      <c r="L12" s="55">
        <v>631</v>
      </c>
      <c r="M12" s="203"/>
      <c r="N12" s="39"/>
      <c r="O12" s="29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08" t="s">
        <v>160</v>
      </c>
      <c r="I13" s="116"/>
      <c r="J13" s="17"/>
      <c r="K13" s="4"/>
      <c r="L13" s="55"/>
      <c r="M13" s="203">
        <v>16015842</v>
      </c>
      <c r="N13" s="39">
        <v>14180068</v>
      </c>
      <c r="O13" s="29">
        <v>8528420.3300000001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1" t="s">
        <v>161</v>
      </c>
      <c r="I14" s="115" t="s">
        <v>27</v>
      </c>
      <c r="J14" s="56">
        <v>461402</v>
      </c>
      <c r="K14" s="7">
        <v>671016</v>
      </c>
      <c r="L14" s="18">
        <v>257664</v>
      </c>
      <c r="M14" s="203"/>
      <c r="N14" s="39"/>
      <c r="O14" s="29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08" t="s">
        <v>162</v>
      </c>
      <c r="I15" s="116" t="s">
        <v>27</v>
      </c>
      <c r="J15" s="57">
        <v>461402</v>
      </c>
      <c r="K15" s="8">
        <v>671016</v>
      </c>
      <c r="L15" s="58">
        <v>257664</v>
      </c>
      <c r="M15" s="235"/>
      <c r="N15" s="78"/>
      <c r="O15" s="232"/>
    </row>
    <row r="16" spans="1:15" ht="15" x14ac:dyDescent="0.3">
      <c r="A16" s="85"/>
      <c r="B16" s="84">
        <v>99</v>
      </c>
      <c r="C16" s="84"/>
      <c r="D16" s="84"/>
      <c r="E16" s="84"/>
      <c r="F16" s="84"/>
      <c r="G16" s="84"/>
      <c r="H16" s="84" t="s">
        <v>186</v>
      </c>
      <c r="I16" s="152"/>
      <c r="J16" s="17"/>
      <c r="K16" s="195"/>
      <c r="L16" s="206"/>
      <c r="M16" s="440"/>
      <c r="N16" s="441"/>
      <c r="O16" s="442"/>
    </row>
    <row r="17" spans="1:15" ht="15" x14ac:dyDescent="0.3">
      <c r="A17" s="85"/>
      <c r="B17" s="84"/>
      <c r="C17" s="84">
        <v>0</v>
      </c>
      <c r="D17" s="84"/>
      <c r="E17" s="84"/>
      <c r="F17" s="84"/>
      <c r="G17" s="84"/>
      <c r="H17" s="84" t="s">
        <v>12</v>
      </c>
      <c r="I17" s="152"/>
      <c r="J17" s="17"/>
      <c r="K17" s="195"/>
      <c r="L17" s="206"/>
      <c r="M17" s="440"/>
      <c r="N17" s="441"/>
      <c r="O17" s="442"/>
    </row>
    <row r="18" spans="1:15" ht="15" x14ac:dyDescent="0.3">
      <c r="A18" s="85"/>
      <c r="B18" s="84"/>
      <c r="C18" s="84"/>
      <c r="D18" s="84">
        <v>0</v>
      </c>
      <c r="E18" s="84"/>
      <c r="F18" s="84"/>
      <c r="G18" s="84"/>
      <c r="H18" s="84" t="s">
        <v>13</v>
      </c>
      <c r="I18" s="152"/>
      <c r="J18" s="17"/>
      <c r="K18" s="195"/>
      <c r="L18" s="206"/>
      <c r="M18" s="440"/>
      <c r="N18" s="441"/>
      <c r="O18" s="442"/>
    </row>
    <row r="19" spans="1:15" ht="15" x14ac:dyDescent="0.3">
      <c r="A19" s="85"/>
      <c r="B19" s="84"/>
      <c r="C19" s="84"/>
      <c r="D19" s="84"/>
      <c r="E19" s="84">
        <v>2</v>
      </c>
      <c r="F19" s="84">
        <v>0</v>
      </c>
      <c r="G19" s="84"/>
      <c r="H19" s="84" t="s">
        <v>99</v>
      </c>
      <c r="I19" s="152"/>
      <c r="J19" s="17"/>
      <c r="K19" s="195"/>
      <c r="L19" s="206"/>
      <c r="M19" s="395">
        <v>623180</v>
      </c>
      <c r="N19" s="396">
        <v>0</v>
      </c>
      <c r="O19" s="29">
        <v>0</v>
      </c>
    </row>
    <row r="20" spans="1:15" ht="30" x14ac:dyDescent="0.3">
      <c r="A20" s="85"/>
      <c r="B20" s="84"/>
      <c r="C20" s="84"/>
      <c r="D20" s="84"/>
      <c r="E20" s="84"/>
      <c r="F20" s="84"/>
      <c r="G20" s="84"/>
      <c r="H20" s="161" t="s">
        <v>102</v>
      </c>
      <c r="I20" s="157" t="s">
        <v>98</v>
      </c>
      <c r="J20" s="107">
        <v>3</v>
      </c>
      <c r="K20" s="443">
        <v>0</v>
      </c>
      <c r="L20" s="444">
        <v>0</v>
      </c>
      <c r="M20" s="445"/>
      <c r="N20" s="441"/>
      <c r="O20" s="442"/>
    </row>
    <row r="21" spans="1:15" ht="28.5" thickBot="1" x14ac:dyDescent="0.35">
      <c r="A21" s="131"/>
      <c r="B21" s="431"/>
      <c r="C21" s="431"/>
      <c r="D21" s="431"/>
      <c r="E21" s="431"/>
      <c r="F21" s="431"/>
      <c r="G21" s="431"/>
      <c r="H21" s="168" t="s">
        <v>102</v>
      </c>
      <c r="I21" s="422" t="s">
        <v>98</v>
      </c>
      <c r="J21" s="433">
        <v>3</v>
      </c>
      <c r="K21" s="432">
        <v>0</v>
      </c>
      <c r="L21" s="70">
        <v>0</v>
      </c>
      <c r="M21" s="446"/>
      <c r="N21" s="447"/>
      <c r="O21" s="448"/>
    </row>
    <row r="22" spans="1:15" x14ac:dyDescent="0.25">
      <c r="M22" s="153"/>
      <c r="N22" s="153"/>
      <c r="O22" s="153"/>
    </row>
    <row r="42" spans="11:11" x14ac:dyDescent="0.25">
      <c r="K42" s="80">
        <v>210688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O30"/>
  <sheetViews>
    <sheetView view="pageBreakPreview" zoomScale="70" zoomScaleNormal="80" zoomScaleSheetLayoutView="70" workbookViewId="0">
      <selection activeCell="I20" sqref="I20"/>
    </sheetView>
  </sheetViews>
  <sheetFormatPr baseColWidth="10" defaultRowHeight="13.5" x14ac:dyDescent="0.25"/>
  <cols>
    <col min="1" max="7" width="3.7109375" style="80" bestFit="1" customWidth="1"/>
    <col min="8" max="8" width="67.42578125" style="80" customWidth="1"/>
    <col min="9" max="9" width="14" style="346" bestFit="1" customWidth="1"/>
    <col min="10" max="10" width="9.7109375" style="80" bestFit="1" customWidth="1"/>
    <col min="11" max="11" width="11.42578125" style="80" bestFit="1" customWidth="1"/>
    <col min="12" max="12" width="15.28515625" style="80" bestFit="1" customWidth="1"/>
    <col min="13" max="13" width="15" style="80" bestFit="1" customWidth="1"/>
    <col min="14" max="14" width="15.42578125" style="80" bestFit="1" customWidth="1"/>
    <col min="15" max="15" width="15.85546875" style="80" bestFit="1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A4" s="79"/>
    </row>
    <row r="5" spans="1:15" ht="15" customHeight="1" thickBot="1" x14ac:dyDescent="0.3">
      <c r="A5" s="330" t="s">
        <v>50</v>
      </c>
      <c r="B5" s="331"/>
      <c r="C5" s="331"/>
      <c r="D5" s="331"/>
      <c r="E5" s="331"/>
      <c r="F5" s="331"/>
      <c r="G5" s="331"/>
      <c r="H5" s="331"/>
      <c r="I5" s="332"/>
      <c r="J5" s="334" t="s">
        <v>93</v>
      </c>
      <c r="K5" s="335"/>
      <c r="L5" s="335"/>
      <c r="M5" s="330" t="s">
        <v>105</v>
      </c>
      <c r="N5" s="331"/>
      <c r="O5" s="331"/>
    </row>
    <row r="6" spans="1:15" ht="37.5" thickBot="1" x14ac:dyDescent="0.3">
      <c r="A6" s="243" t="s">
        <v>1</v>
      </c>
      <c r="B6" s="244" t="s">
        <v>2</v>
      </c>
      <c r="C6" s="244" t="s">
        <v>3</v>
      </c>
      <c r="D6" s="244" t="s">
        <v>4</v>
      </c>
      <c r="E6" s="244" t="s">
        <v>5</v>
      </c>
      <c r="F6" s="244" t="s">
        <v>6</v>
      </c>
      <c r="G6" s="244" t="s">
        <v>7</v>
      </c>
      <c r="H6" s="245" t="s">
        <v>92</v>
      </c>
      <c r="I6" s="246" t="s">
        <v>8</v>
      </c>
      <c r="J6" s="247" t="s">
        <v>9</v>
      </c>
      <c r="K6" s="248" t="s">
        <v>10</v>
      </c>
      <c r="L6" s="248" t="s">
        <v>209</v>
      </c>
      <c r="M6" s="256" t="s">
        <v>9</v>
      </c>
      <c r="N6" s="249" t="s">
        <v>10</v>
      </c>
      <c r="O6" s="248" t="s">
        <v>209</v>
      </c>
    </row>
    <row r="7" spans="1:15" ht="15" x14ac:dyDescent="0.25">
      <c r="A7" s="49"/>
      <c r="B7" s="50">
        <v>22</v>
      </c>
      <c r="C7" s="50"/>
      <c r="D7" s="50"/>
      <c r="E7" s="51"/>
      <c r="F7" s="51"/>
      <c r="G7" s="51"/>
      <c r="H7" s="130" t="s">
        <v>51</v>
      </c>
      <c r="I7" s="430"/>
      <c r="J7" s="250"/>
      <c r="K7" s="251"/>
      <c r="L7" s="251"/>
      <c r="M7" s="257"/>
      <c r="N7" s="258"/>
      <c r="O7" s="258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8" t="s">
        <v>12</v>
      </c>
      <c r="I8" s="110"/>
      <c r="J8" s="252"/>
      <c r="K8" s="222"/>
      <c r="L8" s="222"/>
      <c r="M8" s="133"/>
      <c r="N8" s="259"/>
      <c r="O8" s="259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8" t="s">
        <v>13</v>
      </c>
      <c r="I9" s="110"/>
      <c r="J9" s="227"/>
      <c r="K9" s="222"/>
      <c r="L9" s="222"/>
      <c r="M9" s="262"/>
      <c r="N9" s="259"/>
      <c r="O9" s="25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10"/>
      <c r="J10" s="227"/>
      <c r="K10" s="222"/>
      <c r="L10" s="222"/>
      <c r="M10" s="133">
        <v>15157450</v>
      </c>
      <c r="N10" s="40">
        <v>13420950</v>
      </c>
      <c r="O10" s="40">
        <v>7860262.96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1" t="s">
        <v>16</v>
      </c>
      <c r="I11" s="104" t="s">
        <v>15</v>
      </c>
      <c r="J11" s="56">
        <v>49</v>
      </c>
      <c r="K11" s="7">
        <v>89</v>
      </c>
      <c r="L11" s="7">
        <v>89</v>
      </c>
      <c r="M11" s="133"/>
      <c r="N11" s="40"/>
      <c r="O11" s="40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8" t="s">
        <v>16</v>
      </c>
      <c r="I12" s="110" t="s">
        <v>15</v>
      </c>
      <c r="J12" s="57">
        <v>49</v>
      </c>
      <c r="K12" s="8">
        <v>89</v>
      </c>
      <c r="L12" s="8">
        <v>89</v>
      </c>
      <c r="M12" s="133"/>
      <c r="N12" s="40"/>
      <c r="O12" s="40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1" t="s">
        <v>118</v>
      </c>
      <c r="I13" s="110"/>
      <c r="J13" s="57"/>
      <c r="K13" s="8"/>
      <c r="L13" s="8"/>
      <c r="M13" s="133">
        <v>2421161</v>
      </c>
      <c r="N13" s="40">
        <v>1848061</v>
      </c>
      <c r="O13" s="40">
        <v>792460.16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91" t="s">
        <v>52</v>
      </c>
      <c r="I14" s="104" t="s">
        <v>22</v>
      </c>
      <c r="J14" s="56">
        <v>108</v>
      </c>
      <c r="K14" s="7">
        <v>18</v>
      </c>
      <c r="L14" s="7">
        <v>8</v>
      </c>
      <c r="M14" s="133"/>
      <c r="N14" s="40"/>
      <c r="O14" s="40"/>
    </row>
    <row r="15" spans="1:15" ht="28.5" customHeight="1" x14ac:dyDescent="0.25">
      <c r="A15" s="15"/>
      <c r="B15" s="2"/>
      <c r="C15" s="2"/>
      <c r="D15" s="2"/>
      <c r="E15" s="3"/>
      <c r="F15" s="3"/>
      <c r="G15" s="3">
        <v>2</v>
      </c>
      <c r="H15" s="108" t="s">
        <v>53</v>
      </c>
      <c r="I15" s="110" t="s">
        <v>22</v>
      </c>
      <c r="J15" s="57">
        <v>100</v>
      </c>
      <c r="K15" s="8">
        <v>10</v>
      </c>
      <c r="L15" s="8">
        <v>7</v>
      </c>
      <c r="M15" s="133"/>
      <c r="N15" s="40"/>
      <c r="O15" s="40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08" t="s">
        <v>54</v>
      </c>
      <c r="I16" s="110" t="s">
        <v>22</v>
      </c>
      <c r="J16" s="57">
        <v>4</v>
      </c>
      <c r="K16" s="8">
        <v>4</v>
      </c>
      <c r="L16" s="8">
        <v>0</v>
      </c>
      <c r="M16" s="133"/>
      <c r="N16" s="40"/>
      <c r="O16" s="40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08" t="s">
        <v>55</v>
      </c>
      <c r="I17" s="110" t="s">
        <v>22</v>
      </c>
      <c r="J17" s="57">
        <v>4</v>
      </c>
      <c r="K17" s="8">
        <v>4</v>
      </c>
      <c r="L17" s="8">
        <v>1</v>
      </c>
      <c r="M17" s="133"/>
      <c r="N17" s="40"/>
      <c r="O17" s="40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08" t="s">
        <v>56</v>
      </c>
      <c r="I18" s="110" t="s">
        <v>15</v>
      </c>
      <c r="J18" s="57">
        <v>170</v>
      </c>
      <c r="K18" s="8">
        <v>170</v>
      </c>
      <c r="L18" s="8">
        <v>114</v>
      </c>
      <c r="M18" s="133"/>
      <c r="N18" s="40"/>
      <c r="O18" s="40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91" t="s">
        <v>119</v>
      </c>
      <c r="I19" s="110"/>
      <c r="J19" s="57"/>
      <c r="K19" s="8"/>
      <c r="L19" s="8"/>
      <c r="M19" s="133">
        <v>2382389</v>
      </c>
      <c r="N19" s="40">
        <v>1925489</v>
      </c>
      <c r="O19" s="40">
        <v>1223045.1100000001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91" t="s">
        <v>57</v>
      </c>
      <c r="I20" s="104" t="s">
        <v>22</v>
      </c>
      <c r="J20" s="56">
        <v>4330</v>
      </c>
      <c r="K20" s="7">
        <v>5145</v>
      </c>
      <c r="L20" s="7">
        <v>3495</v>
      </c>
      <c r="M20" s="133"/>
      <c r="N20" s="40"/>
      <c r="O20" s="40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08" t="s">
        <v>58</v>
      </c>
      <c r="I21" s="110" t="s">
        <v>59</v>
      </c>
      <c r="J21" s="57">
        <v>110</v>
      </c>
      <c r="K21" s="8">
        <v>202</v>
      </c>
      <c r="L21" s="8">
        <v>165</v>
      </c>
      <c r="M21" s="133"/>
      <c r="N21" s="40"/>
      <c r="O21" s="40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08" t="s">
        <v>60</v>
      </c>
      <c r="I22" s="110" t="s">
        <v>22</v>
      </c>
      <c r="J22" s="57">
        <v>95</v>
      </c>
      <c r="K22" s="8">
        <v>113</v>
      </c>
      <c r="L22" s="8">
        <v>81</v>
      </c>
      <c r="M22" s="262"/>
      <c r="N22" s="259"/>
      <c r="O22" s="259"/>
    </row>
    <row r="23" spans="1:15" ht="15" x14ac:dyDescent="0.25">
      <c r="A23" s="15"/>
      <c r="B23" s="3"/>
      <c r="C23" s="3"/>
      <c r="D23" s="3"/>
      <c r="E23" s="3"/>
      <c r="F23" s="3"/>
      <c r="G23" s="3">
        <v>4</v>
      </c>
      <c r="H23" s="108" t="s">
        <v>163</v>
      </c>
      <c r="I23" s="110" t="s">
        <v>22</v>
      </c>
      <c r="J23" s="57">
        <v>35</v>
      </c>
      <c r="K23" s="8">
        <v>32</v>
      </c>
      <c r="L23" s="8">
        <v>14</v>
      </c>
      <c r="M23" s="262"/>
      <c r="N23" s="259"/>
      <c r="O23" s="259"/>
    </row>
    <row r="24" spans="1:15" ht="27" x14ac:dyDescent="0.25">
      <c r="A24" s="15"/>
      <c r="B24" s="3"/>
      <c r="C24" s="3"/>
      <c r="D24" s="3"/>
      <c r="E24" s="3"/>
      <c r="F24" s="3"/>
      <c r="G24" s="3">
        <v>5</v>
      </c>
      <c r="H24" s="108" t="s">
        <v>164</v>
      </c>
      <c r="I24" s="110" t="s">
        <v>22</v>
      </c>
      <c r="J24" s="57">
        <v>4200</v>
      </c>
      <c r="K24" s="8">
        <v>5000</v>
      </c>
      <c r="L24" s="8">
        <v>3400</v>
      </c>
      <c r="M24" s="262"/>
      <c r="N24" s="259"/>
      <c r="O24" s="259"/>
    </row>
    <row r="25" spans="1:15" ht="15" x14ac:dyDescent="0.3">
      <c r="A25" s="85"/>
      <c r="B25" s="84">
        <v>99</v>
      </c>
      <c r="C25" s="84"/>
      <c r="D25" s="84"/>
      <c r="E25" s="84"/>
      <c r="F25" s="84"/>
      <c r="G25" s="81"/>
      <c r="H25" s="84" t="s">
        <v>186</v>
      </c>
      <c r="I25" s="206"/>
      <c r="J25" s="254"/>
      <c r="K25" s="201"/>
      <c r="L25" s="201"/>
      <c r="M25" s="264"/>
      <c r="N25" s="265"/>
      <c r="O25" s="265"/>
    </row>
    <row r="26" spans="1:15" ht="15" x14ac:dyDescent="0.3">
      <c r="A26" s="85"/>
      <c r="B26" s="84"/>
      <c r="C26" s="84">
        <v>0</v>
      </c>
      <c r="D26" s="84"/>
      <c r="E26" s="84"/>
      <c r="F26" s="84"/>
      <c r="G26" s="81"/>
      <c r="H26" s="84" t="s">
        <v>12</v>
      </c>
      <c r="I26" s="206"/>
      <c r="J26" s="254"/>
      <c r="K26" s="201"/>
      <c r="L26" s="201"/>
      <c r="M26" s="264"/>
      <c r="N26" s="265"/>
      <c r="O26" s="265"/>
    </row>
    <row r="27" spans="1:15" ht="15" x14ac:dyDescent="0.3">
      <c r="A27" s="85"/>
      <c r="B27" s="84"/>
      <c r="C27" s="84"/>
      <c r="D27" s="84">
        <v>0</v>
      </c>
      <c r="E27" s="84"/>
      <c r="F27" s="84"/>
      <c r="G27" s="81"/>
      <c r="H27" s="84" t="s">
        <v>13</v>
      </c>
      <c r="I27" s="206"/>
      <c r="J27" s="254"/>
      <c r="K27" s="201"/>
      <c r="L27" s="201"/>
      <c r="M27" s="264"/>
      <c r="N27" s="265"/>
      <c r="O27" s="265"/>
    </row>
    <row r="28" spans="1:15" ht="15" x14ac:dyDescent="0.3">
      <c r="A28" s="85"/>
      <c r="B28" s="84"/>
      <c r="C28" s="84"/>
      <c r="D28" s="84"/>
      <c r="E28" s="84">
        <v>2</v>
      </c>
      <c r="F28" s="84">
        <v>0</v>
      </c>
      <c r="G28" s="81"/>
      <c r="H28" s="84" t="s">
        <v>99</v>
      </c>
      <c r="I28" s="206"/>
      <c r="J28" s="254"/>
      <c r="K28" s="201"/>
      <c r="L28" s="201"/>
      <c r="M28" s="267">
        <v>900000</v>
      </c>
      <c r="N28" s="268">
        <v>169000</v>
      </c>
      <c r="O28" s="40">
        <v>0</v>
      </c>
    </row>
    <row r="29" spans="1:15" ht="30" x14ac:dyDescent="0.3">
      <c r="A29" s="85"/>
      <c r="B29" s="84"/>
      <c r="C29" s="84"/>
      <c r="D29" s="84"/>
      <c r="E29" s="84"/>
      <c r="F29" s="84"/>
      <c r="G29" s="81"/>
      <c r="H29" s="161" t="s">
        <v>102</v>
      </c>
      <c r="I29" s="393" t="s">
        <v>98</v>
      </c>
      <c r="J29" s="394">
        <v>2</v>
      </c>
      <c r="K29" s="197">
        <v>2</v>
      </c>
      <c r="L29" s="197">
        <v>0</v>
      </c>
      <c r="M29" s="264"/>
      <c r="N29" s="265"/>
      <c r="O29" s="265"/>
    </row>
    <row r="30" spans="1:15" ht="14.25" thickBot="1" x14ac:dyDescent="0.3">
      <c r="A30" s="131"/>
      <c r="B30" s="82"/>
      <c r="C30" s="82"/>
      <c r="D30" s="82"/>
      <c r="E30" s="82"/>
      <c r="F30" s="82"/>
      <c r="G30" s="82"/>
      <c r="H30" s="168" t="s">
        <v>102</v>
      </c>
      <c r="I30" s="362" t="s">
        <v>98</v>
      </c>
      <c r="J30" s="391">
        <v>2</v>
      </c>
      <c r="K30" s="200">
        <v>2</v>
      </c>
      <c r="L30" s="129">
        <v>0</v>
      </c>
      <c r="M30" s="269"/>
      <c r="N30" s="270"/>
      <c r="O30" s="270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O15"/>
  <sheetViews>
    <sheetView view="pageBreakPreview" zoomScaleNormal="90" zoomScaleSheetLayoutView="100" workbookViewId="0">
      <selection activeCell="H11" sqref="H11"/>
    </sheetView>
  </sheetViews>
  <sheetFormatPr baseColWidth="10" defaultRowHeight="13.5" x14ac:dyDescent="0.25"/>
  <cols>
    <col min="1" max="7" width="3.7109375" style="80" bestFit="1" customWidth="1"/>
    <col min="8" max="8" width="55.85546875" style="80" customWidth="1"/>
    <col min="9" max="9" width="13.140625" style="80" customWidth="1"/>
    <col min="10" max="10" width="9.7109375" style="80" bestFit="1" customWidth="1"/>
    <col min="11" max="11" width="11" style="80" bestFit="1" customWidth="1"/>
    <col min="12" max="12" width="13.7109375" style="80" bestFit="1" customWidth="1"/>
    <col min="13" max="14" width="11.7109375" style="80" bestFit="1" customWidth="1"/>
    <col min="15" max="15" width="14.85546875" style="80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A4" s="79"/>
    </row>
    <row r="5" spans="1:15" ht="15" customHeight="1" thickBot="1" x14ac:dyDescent="0.3">
      <c r="A5" s="327" t="s">
        <v>110</v>
      </c>
      <c r="B5" s="328"/>
      <c r="C5" s="328"/>
      <c r="D5" s="328"/>
      <c r="E5" s="328"/>
      <c r="F5" s="328"/>
      <c r="G5" s="328"/>
      <c r="H5" s="328"/>
      <c r="I5" s="409"/>
      <c r="J5" s="334" t="s">
        <v>93</v>
      </c>
      <c r="K5" s="335"/>
      <c r="L5" s="336"/>
      <c r="M5" s="388" t="s">
        <v>105</v>
      </c>
      <c r="N5" s="331"/>
      <c r="O5" s="331"/>
    </row>
    <row r="6" spans="1:15" ht="39.75" thickBot="1" x14ac:dyDescent="0.3">
      <c r="A6" s="303" t="s">
        <v>1</v>
      </c>
      <c r="B6" s="304" t="s">
        <v>2</v>
      </c>
      <c r="C6" s="304" t="s">
        <v>3</v>
      </c>
      <c r="D6" s="304" t="s">
        <v>4</v>
      </c>
      <c r="E6" s="304" t="s">
        <v>5</v>
      </c>
      <c r="F6" s="304" t="s">
        <v>6</v>
      </c>
      <c r="G6" s="304" t="s">
        <v>7</v>
      </c>
      <c r="H6" s="241" t="s">
        <v>92</v>
      </c>
      <c r="I6" s="410" t="s">
        <v>8</v>
      </c>
      <c r="J6" s="219" t="s">
        <v>9</v>
      </c>
      <c r="K6" s="220" t="s">
        <v>10</v>
      </c>
      <c r="L6" s="212" t="s">
        <v>209</v>
      </c>
      <c r="M6" s="311" t="s">
        <v>9</v>
      </c>
      <c r="N6" s="220" t="s">
        <v>10</v>
      </c>
      <c r="O6" s="221" t="s">
        <v>209</v>
      </c>
    </row>
    <row r="7" spans="1:15" ht="15" x14ac:dyDescent="0.25">
      <c r="A7" s="207"/>
      <c r="B7" s="214">
        <v>23</v>
      </c>
      <c r="C7" s="214"/>
      <c r="D7" s="214"/>
      <c r="E7" s="406"/>
      <c r="F7" s="406"/>
      <c r="G7" s="406"/>
      <c r="H7" s="407" t="s">
        <v>117</v>
      </c>
      <c r="I7" s="411"/>
      <c r="J7" s="418"/>
      <c r="K7" s="406"/>
      <c r="L7" s="408"/>
      <c r="M7" s="412"/>
      <c r="N7" s="228"/>
      <c r="O7" s="22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8" t="s">
        <v>12</v>
      </c>
      <c r="I8" s="46"/>
      <c r="J8" s="48"/>
      <c r="K8" s="3"/>
      <c r="L8" s="13"/>
      <c r="M8" s="230"/>
      <c r="N8" s="37"/>
      <c r="O8" s="2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8" t="s">
        <v>13</v>
      </c>
      <c r="I9" s="46"/>
      <c r="J9" s="48"/>
      <c r="K9" s="3"/>
      <c r="L9" s="13"/>
      <c r="M9" s="230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46"/>
      <c r="J10" s="48"/>
      <c r="K10" s="3"/>
      <c r="L10" s="13"/>
      <c r="M10" s="230"/>
      <c r="N10" s="37"/>
      <c r="O10" s="27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1" t="s">
        <v>16</v>
      </c>
      <c r="I11" s="115" t="s">
        <v>15</v>
      </c>
      <c r="J11" s="15">
        <v>29</v>
      </c>
      <c r="K11" s="6">
        <v>25</v>
      </c>
      <c r="L11" s="16">
        <v>23</v>
      </c>
      <c r="M11" s="211">
        <v>5499709</v>
      </c>
      <c r="N11" s="36">
        <v>5300196</v>
      </c>
      <c r="O11" s="27">
        <v>2564593.83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8" t="s">
        <v>16</v>
      </c>
      <c r="I12" s="116" t="s">
        <v>15</v>
      </c>
      <c r="J12" s="17">
        <v>29</v>
      </c>
      <c r="K12" s="4">
        <v>25</v>
      </c>
      <c r="L12" s="55">
        <v>23</v>
      </c>
      <c r="M12" s="230"/>
      <c r="N12" s="37"/>
      <c r="O12" s="25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1" t="s">
        <v>116</v>
      </c>
      <c r="I13" s="116"/>
      <c r="J13" s="17"/>
      <c r="K13" s="6"/>
      <c r="L13" s="16"/>
      <c r="M13" s="230"/>
      <c r="N13" s="37"/>
      <c r="O13" s="25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91" t="s">
        <v>165</v>
      </c>
      <c r="I14" s="115" t="s">
        <v>27</v>
      </c>
      <c r="J14" s="15">
        <v>34</v>
      </c>
      <c r="K14" s="6">
        <v>22</v>
      </c>
      <c r="L14" s="16">
        <v>10</v>
      </c>
      <c r="M14" s="211">
        <v>2500291</v>
      </c>
      <c r="N14" s="36">
        <v>2329804</v>
      </c>
      <c r="O14" s="27">
        <v>793759.69000000006</v>
      </c>
    </row>
    <row r="15" spans="1:15" ht="27.75" thickBot="1" x14ac:dyDescent="0.3">
      <c r="A15" s="24"/>
      <c r="B15" s="14"/>
      <c r="C15" s="14"/>
      <c r="D15" s="14"/>
      <c r="E15" s="10"/>
      <c r="F15" s="10"/>
      <c r="G15" s="10">
        <v>2</v>
      </c>
      <c r="H15" s="123" t="s">
        <v>166</v>
      </c>
      <c r="I15" s="425" t="s">
        <v>27</v>
      </c>
      <c r="J15" s="69">
        <v>34</v>
      </c>
      <c r="K15" s="31">
        <v>22</v>
      </c>
      <c r="L15" s="70">
        <v>10</v>
      </c>
      <c r="M15" s="202"/>
      <c r="N15" s="38"/>
      <c r="O15" s="2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O24"/>
  <sheetViews>
    <sheetView view="pageBreakPreview" zoomScale="85" zoomScaleNormal="80" zoomScaleSheetLayoutView="85" workbookViewId="0">
      <selection activeCell="H10" sqref="H10"/>
    </sheetView>
  </sheetViews>
  <sheetFormatPr baseColWidth="10" defaultRowHeight="13.5" x14ac:dyDescent="0.25"/>
  <cols>
    <col min="1" max="7" width="3.7109375" style="80" bestFit="1" customWidth="1"/>
    <col min="8" max="8" width="95" style="80" bestFit="1" customWidth="1"/>
    <col min="9" max="9" width="13.140625" style="80" customWidth="1"/>
    <col min="10" max="10" width="9.7109375" style="80" bestFit="1" customWidth="1"/>
    <col min="11" max="11" width="11" style="80" bestFit="1" customWidth="1"/>
    <col min="12" max="12" width="13.7109375" style="80" bestFit="1" customWidth="1"/>
    <col min="13" max="13" width="14.42578125" style="80" customWidth="1"/>
    <col min="14" max="14" width="14.5703125" style="80" customWidth="1"/>
    <col min="15" max="15" width="14.140625" style="80" bestFit="1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A4" s="79"/>
    </row>
    <row r="5" spans="1:15" ht="15" customHeight="1" thickBot="1" x14ac:dyDescent="0.3">
      <c r="A5" s="327" t="s">
        <v>61</v>
      </c>
      <c r="B5" s="328"/>
      <c r="C5" s="328"/>
      <c r="D5" s="328"/>
      <c r="E5" s="328"/>
      <c r="F5" s="328"/>
      <c r="G5" s="328"/>
      <c r="H5" s="328"/>
      <c r="I5" s="329"/>
      <c r="J5" s="334" t="s">
        <v>93</v>
      </c>
      <c r="K5" s="335"/>
      <c r="L5" s="335"/>
      <c r="M5" s="330" t="s">
        <v>105</v>
      </c>
      <c r="N5" s="331"/>
      <c r="O5" s="331"/>
    </row>
    <row r="6" spans="1:15" ht="45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185" t="s">
        <v>8</v>
      </c>
      <c r="J6" s="186" t="s">
        <v>9</v>
      </c>
      <c r="K6" s="187" t="s">
        <v>10</v>
      </c>
      <c r="L6" s="188" t="s">
        <v>209</v>
      </c>
      <c r="M6" s="186" t="s">
        <v>9</v>
      </c>
      <c r="N6" s="187" t="s">
        <v>10</v>
      </c>
      <c r="O6" s="188" t="s">
        <v>209</v>
      </c>
    </row>
    <row r="7" spans="1:15" ht="15" x14ac:dyDescent="0.25">
      <c r="A7" s="49"/>
      <c r="B7" s="50">
        <v>20</v>
      </c>
      <c r="C7" s="50"/>
      <c r="D7" s="50"/>
      <c r="E7" s="51"/>
      <c r="F7" s="51"/>
      <c r="G7" s="51"/>
      <c r="H7" s="130" t="s">
        <v>112</v>
      </c>
      <c r="I7" s="125"/>
      <c r="J7" s="54"/>
      <c r="K7" s="51"/>
      <c r="L7" s="52"/>
      <c r="M7" s="128"/>
      <c r="N7" s="233"/>
      <c r="O7" s="234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8" t="s">
        <v>12</v>
      </c>
      <c r="I8" s="111"/>
      <c r="J8" s="48"/>
      <c r="K8" s="3"/>
      <c r="L8" s="13"/>
      <c r="M8" s="67"/>
      <c r="N8" s="37"/>
      <c r="O8" s="2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8" t="s">
        <v>13</v>
      </c>
      <c r="I9" s="111"/>
      <c r="J9" s="48"/>
      <c r="K9" s="3"/>
      <c r="L9" s="13"/>
      <c r="M9" s="67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11"/>
      <c r="J10" s="48"/>
      <c r="K10" s="3"/>
      <c r="L10" s="13"/>
      <c r="M10" s="66">
        <v>12653755</v>
      </c>
      <c r="N10" s="36">
        <v>14253755</v>
      </c>
      <c r="O10" s="27">
        <v>7130630.8499999996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1" t="s">
        <v>16</v>
      </c>
      <c r="I11" s="104" t="s">
        <v>15</v>
      </c>
      <c r="J11" s="15">
        <v>150</v>
      </c>
      <c r="K11" s="6">
        <v>321</v>
      </c>
      <c r="L11" s="16">
        <v>171</v>
      </c>
      <c r="M11" s="66"/>
      <c r="N11" s="36"/>
      <c r="O11" s="27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8" t="s">
        <v>16</v>
      </c>
      <c r="I12" s="110" t="s">
        <v>15</v>
      </c>
      <c r="J12" s="17">
        <v>150</v>
      </c>
      <c r="K12" s="4">
        <v>321</v>
      </c>
      <c r="L12" s="55">
        <v>171</v>
      </c>
      <c r="M12" s="66"/>
      <c r="N12" s="36"/>
      <c r="O12" s="27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1" t="s">
        <v>115</v>
      </c>
      <c r="I13" s="110"/>
      <c r="J13" s="17"/>
      <c r="K13" s="4"/>
      <c r="L13" s="55"/>
      <c r="M13" s="66">
        <v>96245</v>
      </c>
      <c r="N13" s="36">
        <v>496245</v>
      </c>
      <c r="O13" s="27">
        <v>32164.23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91" t="s">
        <v>62</v>
      </c>
      <c r="I14" s="104" t="s">
        <v>63</v>
      </c>
      <c r="J14" s="56">
        <v>1800</v>
      </c>
      <c r="K14" s="7">
        <v>900</v>
      </c>
      <c r="L14" s="18">
        <v>185</v>
      </c>
      <c r="M14" s="66"/>
      <c r="N14" s="36"/>
      <c r="O14" s="27"/>
    </row>
    <row r="15" spans="1:15" ht="15.75" thickBot="1" x14ac:dyDescent="0.3">
      <c r="A15" s="15"/>
      <c r="B15" s="2"/>
      <c r="C15" s="2"/>
      <c r="D15" s="2"/>
      <c r="E15" s="3"/>
      <c r="F15" s="3"/>
      <c r="G15" s="3">
        <v>2</v>
      </c>
      <c r="H15" s="108" t="s">
        <v>62</v>
      </c>
      <c r="I15" s="110" t="s">
        <v>63</v>
      </c>
      <c r="J15" s="57">
        <v>1800</v>
      </c>
      <c r="K15" s="8">
        <v>900</v>
      </c>
      <c r="L15" s="129">
        <v>185</v>
      </c>
      <c r="M15" s="66"/>
      <c r="N15" s="36"/>
      <c r="O15" s="27"/>
    </row>
    <row r="16" spans="1:15" ht="27.75" thickBot="1" x14ac:dyDescent="0.3">
      <c r="A16" s="24"/>
      <c r="B16" s="14"/>
      <c r="C16" s="14"/>
      <c r="D16" s="10"/>
      <c r="E16" s="10"/>
      <c r="F16" s="10"/>
      <c r="G16" s="10">
        <v>3</v>
      </c>
      <c r="H16" s="123" t="s">
        <v>64</v>
      </c>
      <c r="I16" s="124" t="s">
        <v>65</v>
      </c>
      <c r="J16" s="59">
        <v>2425000</v>
      </c>
      <c r="K16" s="129">
        <v>1250000</v>
      </c>
      <c r="L16" s="129">
        <v>1196374</v>
      </c>
      <c r="M16" s="95"/>
      <c r="N16" s="96"/>
      <c r="O16" s="97"/>
    </row>
    <row r="17" spans="1:15" ht="15" hidden="1" x14ac:dyDescent="0.3">
      <c r="A17" s="154"/>
      <c r="B17" s="155">
        <v>94</v>
      </c>
      <c r="C17" s="154"/>
      <c r="D17" s="154"/>
      <c r="E17" s="154"/>
      <c r="F17" s="154"/>
      <c r="G17" s="154"/>
      <c r="H17" s="84" t="s">
        <v>181</v>
      </c>
      <c r="I17" s="156"/>
      <c r="J17" s="85"/>
      <c r="K17" s="81"/>
      <c r="L17" s="89"/>
      <c r="M17" s="85"/>
      <c r="N17" s="81"/>
      <c r="O17" s="89"/>
    </row>
    <row r="18" spans="1:15" ht="15" hidden="1" x14ac:dyDescent="0.3">
      <c r="A18" s="154"/>
      <c r="B18" s="154"/>
      <c r="C18" s="155">
        <v>7</v>
      </c>
      <c r="D18" s="154"/>
      <c r="E18" s="154"/>
      <c r="F18" s="154"/>
      <c r="G18" s="154"/>
      <c r="H18" s="84" t="s">
        <v>183</v>
      </c>
      <c r="I18" s="156"/>
      <c r="J18" s="85"/>
      <c r="K18" s="81"/>
      <c r="L18" s="89"/>
      <c r="M18" s="85"/>
      <c r="N18" s="81"/>
      <c r="O18" s="89"/>
    </row>
    <row r="19" spans="1:15" ht="15" hidden="1" x14ac:dyDescent="0.3">
      <c r="A19" s="154"/>
      <c r="B19" s="154"/>
      <c r="C19" s="154"/>
      <c r="D19" s="155">
        <v>0</v>
      </c>
      <c r="E19" s="154"/>
      <c r="F19" s="154"/>
      <c r="G19" s="154"/>
      <c r="H19" s="161" t="s">
        <v>13</v>
      </c>
      <c r="I19" s="156"/>
      <c r="J19" s="85"/>
      <c r="K19" s="81"/>
      <c r="L19" s="89"/>
      <c r="M19" s="27"/>
      <c r="N19" s="27"/>
      <c r="O19" s="27"/>
    </row>
    <row r="20" spans="1:15" ht="15" hidden="1" x14ac:dyDescent="0.3">
      <c r="A20" s="155"/>
      <c r="B20" s="154"/>
      <c r="C20" s="154"/>
      <c r="D20" s="154"/>
      <c r="E20" s="155">
        <v>1</v>
      </c>
      <c r="F20" s="155">
        <v>0</v>
      </c>
      <c r="G20" s="154"/>
      <c r="H20" s="84" t="s">
        <v>184</v>
      </c>
      <c r="I20" s="156"/>
      <c r="J20" s="85"/>
      <c r="K20" s="81"/>
      <c r="L20" s="89"/>
      <c r="M20" s="27">
        <v>0</v>
      </c>
      <c r="N20" s="27">
        <v>1100000</v>
      </c>
      <c r="O20" s="27">
        <v>1091200</v>
      </c>
    </row>
    <row r="21" spans="1:15" ht="15" hidden="1" x14ac:dyDescent="0.3">
      <c r="A21" s="154"/>
      <c r="B21" s="154"/>
      <c r="C21" s="154"/>
      <c r="D21" s="154"/>
      <c r="E21" s="154"/>
      <c r="F21" s="154"/>
      <c r="G21" s="155">
        <v>1</v>
      </c>
      <c r="H21" s="84" t="s">
        <v>182</v>
      </c>
      <c r="I21" s="157" t="s">
        <v>15</v>
      </c>
      <c r="J21" s="158">
        <v>0</v>
      </c>
      <c r="K21" s="159">
        <f>+K22</f>
        <v>0</v>
      </c>
      <c r="L21" s="159">
        <f>+L22</f>
        <v>0</v>
      </c>
      <c r="M21" s="158">
        <v>0</v>
      </c>
      <c r="N21" s="160">
        <v>0</v>
      </c>
      <c r="O21" s="159">
        <v>0</v>
      </c>
    </row>
    <row r="22" spans="1:15" ht="14.25" hidden="1" thickBot="1" x14ac:dyDescent="0.3">
      <c r="A22" s="154"/>
      <c r="B22" s="154"/>
      <c r="C22" s="154"/>
      <c r="D22" s="154"/>
      <c r="E22" s="154"/>
      <c r="F22" s="154"/>
      <c r="G22" s="154">
        <v>2</v>
      </c>
      <c r="H22" s="81" t="s">
        <v>182</v>
      </c>
      <c r="I22" s="152" t="s">
        <v>15</v>
      </c>
      <c r="J22" s="131">
        <v>0</v>
      </c>
      <c r="K22" s="82">
        <v>0</v>
      </c>
      <c r="L22" s="99">
        <v>0</v>
      </c>
      <c r="M22" s="131"/>
      <c r="N22" s="82"/>
      <c r="O22" s="99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91" t="s">
        <v>185</v>
      </c>
      <c r="I23" s="104" t="s">
        <v>15</v>
      </c>
      <c r="J23" s="56">
        <v>0</v>
      </c>
      <c r="K23" s="7">
        <v>1000</v>
      </c>
      <c r="L23" s="18">
        <f>+L24</f>
        <v>1000</v>
      </c>
      <c r="M23" s="66"/>
      <c r="N23" s="36"/>
      <c r="O23" s="27"/>
    </row>
    <row r="24" spans="1:15" ht="15" hidden="1" x14ac:dyDescent="0.25">
      <c r="A24" s="15"/>
      <c r="B24" s="2"/>
      <c r="C24" s="2"/>
      <c r="D24" s="2"/>
      <c r="E24" s="3"/>
      <c r="F24" s="3"/>
      <c r="G24" s="3">
        <v>2</v>
      </c>
      <c r="H24" s="108" t="s">
        <v>185</v>
      </c>
      <c r="I24" s="110" t="s">
        <v>15</v>
      </c>
      <c r="J24" s="57">
        <v>0</v>
      </c>
      <c r="K24" s="8">
        <v>1000</v>
      </c>
      <c r="L24" s="58">
        <v>1000</v>
      </c>
      <c r="M24" s="66"/>
      <c r="N24" s="36"/>
      <c r="O24" s="2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O18"/>
  <sheetViews>
    <sheetView view="pageBreakPreview" zoomScale="85" zoomScaleNormal="85" zoomScaleSheetLayoutView="85" workbookViewId="0">
      <selection activeCell="O7" sqref="O7"/>
    </sheetView>
  </sheetViews>
  <sheetFormatPr baseColWidth="10" defaultRowHeight="13.5" x14ac:dyDescent="0.25"/>
  <cols>
    <col min="1" max="7" width="3.7109375" style="80" bestFit="1" customWidth="1"/>
    <col min="8" max="8" width="61.42578125" style="80" customWidth="1"/>
    <col min="9" max="9" width="12.42578125" style="80" bestFit="1" customWidth="1"/>
    <col min="10" max="10" width="9.7109375" style="80" bestFit="1" customWidth="1"/>
    <col min="11" max="11" width="11" style="80" bestFit="1" customWidth="1"/>
    <col min="12" max="12" width="16.140625" style="80" customWidth="1"/>
    <col min="13" max="13" width="13.85546875" style="80" customWidth="1"/>
    <col min="14" max="14" width="15" style="80" customWidth="1"/>
    <col min="15" max="15" width="15.42578125" style="80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208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A4" s="79"/>
    </row>
    <row r="5" spans="1:15" ht="15" customHeight="1" thickBot="1" x14ac:dyDescent="0.3">
      <c r="A5" s="327" t="s">
        <v>111</v>
      </c>
      <c r="B5" s="328"/>
      <c r="C5" s="328"/>
      <c r="D5" s="328"/>
      <c r="E5" s="328"/>
      <c r="F5" s="328"/>
      <c r="G5" s="328"/>
      <c r="H5" s="328"/>
      <c r="I5" s="329"/>
      <c r="J5" s="334" t="s">
        <v>93</v>
      </c>
      <c r="K5" s="335"/>
      <c r="L5" s="335"/>
      <c r="M5" s="330" t="s">
        <v>105</v>
      </c>
      <c r="N5" s="331"/>
      <c r="O5" s="332"/>
    </row>
    <row r="6" spans="1:15" ht="39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185" t="s">
        <v>8</v>
      </c>
      <c r="J6" s="186" t="s">
        <v>9</v>
      </c>
      <c r="K6" s="187" t="s">
        <v>10</v>
      </c>
      <c r="L6" s="188" t="s">
        <v>209</v>
      </c>
      <c r="M6" s="186" t="s">
        <v>9</v>
      </c>
      <c r="N6" s="187" t="s">
        <v>10</v>
      </c>
      <c r="O6" s="189" t="s">
        <v>209</v>
      </c>
    </row>
    <row r="7" spans="1:15" ht="15" x14ac:dyDescent="0.25">
      <c r="A7" s="49"/>
      <c r="B7" s="50">
        <v>18</v>
      </c>
      <c r="C7" s="50"/>
      <c r="D7" s="50"/>
      <c r="E7" s="50"/>
      <c r="F7" s="50"/>
      <c r="G7" s="50"/>
      <c r="H7" s="98" t="s">
        <v>114</v>
      </c>
      <c r="I7" s="125"/>
      <c r="J7" s="90"/>
      <c r="K7" s="51"/>
      <c r="L7" s="52"/>
      <c r="M7" s="65"/>
      <c r="N7" s="233"/>
      <c r="O7" s="234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1" t="s">
        <v>12</v>
      </c>
      <c r="I8" s="111"/>
      <c r="J8" s="48"/>
      <c r="K8" s="3"/>
      <c r="L8" s="13"/>
      <c r="M8" s="67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1" t="s">
        <v>13</v>
      </c>
      <c r="I9" s="111"/>
      <c r="J9" s="48"/>
      <c r="K9" s="3"/>
      <c r="L9" s="13"/>
      <c r="M9" s="67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11"/>
      <c r="J10" s="48"/>
      <c r="K10" s="3"/>
      <c r="L10" s="13"/>
      <c r="M10" s="66">
        <v>25948705</v>
      </c>
      <c r="N10" s="36">
        <v>19994913</v>
      </c>
      <c r="O10" s="27">
        <v>10359672.779999999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1" t="s">
        <v>16</v>
      </c>
      <c r="I11" s="104" t="s">
        <v>15</v>
      </c>
      <c r="J11" s="15">
        <v>508</v>
      </c>
      <c r="K11" s="6">
        <v>789</v>
      </c>
      <c r="L11" s="16">
        <v>485</v>
      </c>
      <c r="M11" s="66"/>
      <c r="N11" s="36"/>
      <c r="O11" s="27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8" t="s">
        <v>16</v>
      </c>
      <c r="I12" s="110" t="s">
        <v>15</v>
      </c>
      <c r="J12" s="17">
        <v>508</v>
      </c>
      <c r="K12" s="4">
        <v>789</v>
      </c>
      <c r="L12" s="55">
        <v>485</v>
      </c>
      <c r="M12" s="66"/>
      <c r="N12" s="36"/>
      <c r="O12" s="27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1" t="s">
        <v>66</v>
      </c>
      <c r="I13" s="110"/>
      <c r="J13" s="17"/>
      <c r="K13" s="4"/>
      <c r="L13" s="55"/>
      <c r="M13" s="66">
        <v>47051295</v>
      </c>
      <c r="N13" s="36">
        <v>39570973</v>
      </c>
      <c r="O13" s="27">
        <v>25040227.020000003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1" t="s">
        <v>67</v>
      </c>
      <c r="I14" s="104" t="s">
        <v>27</v>
      </c>
      <c r="J14" s="56">
        <v>327000</v>
      </c>
      <c r="K14" s="7">
        <v>364190</v>
      </c>
      <c r="L14" s="7">
        <v>236366</v>
      </c>
      <c r="M14" s="67"/>
      <c r="N14" s="37"/>
      <c r="O14" s="25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08" t="s">
        <v>178</v>
      </c>
      <c r="I15" s="110" t="s">
        <v>27</v>
      </c>
      <c r="J15" s="57">
        <v>75000</v>
      </c>
      <c r="K15" s="8">
        <v>74190</v>
      </c>
      <c r="L15" s="55">
        <v>43030</v>
      </c>
      <c r="M15" s="67"/>
      <c r="N15" s="37"/>
      <c r="O15" s="25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08" t="s">
        <v>68</v>
      </c>
      <c r="I16" s="110" t="s">
        <v>15</v>
      </c>
      <c r="J16" s="57">
        <v>6000</v>
      </c>
      <c r="K16" s="8">
        <v>8384</v>
      </c>
      <c r="L16" s="55">
        <v>5580</v>
      </c>
      <c r="M16" s="67"/>
      <c r="N16" s="37"/>
      <c r="O16" s="25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08" t="s">
        <v>69</v>
      </c>
      <c r="I17" s="110" t="s">
        <v>27</v>
      </c>
      <c r="J17" s="57">
        <v>250000</v>
      </c>
      <c r="K17" s="8">
        <v>290000</v>
      </c>
      <c r="L17" s="55">
        <v>193336</v>
      </c>
      <c r="M17" s="67"/>
      <c r="N17" s="37"/>
      <c r="O17" s="25"/>
    </row>
    <row r="18" spans="1:15" ht="15.75" thickBot="1" x14ac:dyDescent="0.3">
      <c r="A18" s="24"/>
      <c r="B18" s="14"/>
      <c r="C18" s="14"/>
      <c r="D18" s="14"/>
      <c r="E18" s="14"/>
      <c r="F18" s="14"/>
      <c r="G18" s="10">
        <v>7</v>
      </c>
      <c r="H18" s="123" t="s">
        <v>70</v>
      </c>
      <c r="I18" s="124" t="s">
        <v>22</v>
      </c>
      <c r="J18" s="59">
        <v>3000</v>
      </c>
      <c r="K18" s="129">
        <v>3500</v>
      </c>
      <c r="L18" s="70">
        <v>2316</v>
      </c>
      <c r="M18" s="68"/>
      <c r="N18" s="38"/>
      <c r="O18" s="2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O27"/>
  <sheetViews>
    <sheetView view="pageBreakPreview" topLeftCell="A7" zoomScale="85" zoomScaleNormal="80" zoomScaleSheetLayoutView="85" workbookViewId="0">
      <selection activeCell="O7" sqref="A7:O27"/>
    </sheetView>
  </sheetViews>
  <sheetFormatPr baseColWidth="10" defaultRowHeight="13.5" x14ac:dyDescent="0.25"/>
  <cols>
    <col min="1" max="7" width="3.7109375" style="80" bestFit="1" customWidth="1"/>
    <col min="8" max="8" width="58.5703125" style="80" customWidth="1"/>
    <col min="9" max="9" width="12.42578125" style="80" bestFit="1" customWidth="1"/>
    <col min="10" max="10" width="11" style="80" bestFit="1" customWidth="1"/>
    <col min="11" max="11" width="11.28515625" style="80" bestFit="1" customWidth="1"/>
    <col min="12" max="12" width="17" style="80" customWidth="1"/>
    <col min="13" max="13" width="13.7109375" style="80" bestFit="1" customWidth="1"/>
    <col min="14" max="14" width="13.28515625" style="80" bestFit="1" customWidth="1"/>
    <col min="15" max="15" width="13.28515625" style="80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A4" s="79"/>
    </row>
    <row r="5" spans="1:15" ht="15" customHeight="1" thickBot="1" x14ac:dyDescent="0.3">
      <c r="A5" s="327" t="s">
        <v>71</v>
      </c>
      <c r="B5" s="328"/>
      <c r="C5" s="328"/>
      <c r="D5" s="328"/>
      <c r="E5" s="328"/>
      <c r="F5" s="328"/>
      <c r="G5" s="328"/>
      <c r="H5" s="328"/>
      <c r="I5" s="329"/>
      <c r="J5" s="334" t="s">
        <v>93</v>
      </c>
      <c r="K5" s="335"/>
      <c r="L5" s="335"/>
      <c r="M5" s="330" t="s">
        <v>105</v>
      </c>
      <c r="N5" s="331"/>
      <c r="O5" s="331"/>
    </row>
    <row r="6" spans="1:15" ht="39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185" t="s">
        <v>8</v>
      </c>
      <c r="J6" s="186" t="s">
        <v>9</v>
      </c>
      <c r="K6" s="187" t="s">
        <v>10</v>
      </c>
      <c r="L6" s="188" t="s">
        <v>209</v>
      </c>
      <c r="M6" s="186" t="s">
        <v>9</v>
      </c>
      <c r="N6" s="187" t="s">
        <v>10</v>
      </c>
      <c r="O6" s="188" t="s">
        <v>209</v>
      </c>
    </row>
    <row r="7" spans="1:15" ht="15" x14ac:dyDescent="0.25">
      <c r="A7" s="207"/>
      <c r="B7" s="214">
        <v>11</v>
      </c>
      <c r="C7" s="214"/>
      <c r="D7" s="214"/>
      <c r="E7" s="214"/>
      <c r="F7" s="214"/>
      <c r="G7" s="214"/>
      <c r="H7" s="407" t="s">
        <v>11</v>
      </c>
      <c r="I7" s="449"/>
      <c r="J7" s="213"/>
      <c r="K7" s="214"/>
      <c r="L7" s="215"/>
      <c r="M7" s="293"/>
      <c r="N7" s="228"/>
      <c r="O7" s="22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08" t="s">
        <v>12</v>
      </c>
      <c r="I8" s="111"/>
      <c r="J8" s="45"/>
      <c r="K8" s="2"/>
      <c r="L8" s="28"/>
      <c r="M8" s="66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08" t="s">
        <v>13</v>
      </c>
      <c r="I9" s="111"/>
      <c r="J9" s="45"/>
      <c r="K9" s="2"/>
      <c r="L9" s="28"/>
      <c r="M9" s="66"/>
      <c r="N9" s="37"/>
      <c r="O9" s="25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91" t="s">
        <v>17</v>
      </c>
      <c r="I10" s="111"/>
      <c r="J10" s="48"/>
      <c r="K10" s="3"/>
      <c r="L10" s="13"/>
      <c r="M10" s="66">
        <v>11910440</v>
      </c>
      <c r="N10" s="36">
        <v>13060450</v>
      </c>
      <c r="O10" s="27">
        <v>4928416.8600000003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1" t="s">
        <v>134</v>
      </c>
      <c r="I11" s="104" t="s">
        <v>72</v>
      </c>
      <c r="J11" s="56">
        <v>8</v>
      </c>
      <c r="K11" s="7">
        <v>8</v>
      </c>
      <c r="L11" s="18">
        <v>1</v>
      </c>
      <c r="M11" s="66"/>
      <c r="N11" s="36"/>
      <c r="O11" s="27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08" t="s">
        <v>141</v>
      </c>
      <c r="I12" s="110" t="s">
        <v>15</v>
      </c>
      <c r="J12" s="57">
        <v>134</v>
      </c>
      <c r="K12" s="8">
        <v>112</v>
      </c>
      <c r="L12" s="58">
        <v>67</v>
      </c>
      <c r="M12" s="66"/>
      <c r="N12" s="36"/>
      <c r="O12" s="27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08" t="s">
        <v>134</v>
      </c>
      <c r="I13" s="110" t="s">
        <v>72</v>
      </c>
      <c r="J13" s="57">
        <v>8</v>
      </c>
      <c r="K13" s="8">
        <v>8</v>
      </c>
      <c r="L13" s="58">
        <v>1</v>
      </c>
      <c r="M13" s="66"/>
      <c r="N13" s="36"/>
      <c r="O13" s="27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08" t="s">
        <v>167</v>
      </c>
      <c r="I14" s="110"/>
      <c r="J14" s="17"/>
      <c r="K14" s="4"/>
      <c r="L14" s="55"/>
      <c r="M14" s="66"/>
      <c r="N14" s="36"/>
      <c r="O14" s="27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08" t="s">
        <v>12</v>
      </c>
      <c r="I15" s="104"/>
      <c r="J15" s="15"/>
      <c r="K15" s="6"/>
      <c r="L15" s="16"/>
      <c r="M15" s="66"/>
      <c r="N15" s="36"/>
      <c r="O15" s="27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08" t="s">
        <v>13</v>
      </c>
      <c r="I16" s="110"/>
      <c r="J16" s="17"/>
      <c r="K16" s="4"/>
      <c r="L16" s="55"/>
      <c r="M16" s="66"/>
      <c r="N16" s="36"/>
      <c r="O16" s="27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91" t="s">
        <v>142</v>
      </c>
      <c r="I17" s="110"/>
      <c r="J17" s="17"/>
      <c r="K17" s="4"/>
      <c r="L17" s="55"/>
      <c r="M17" s="66">
        <v>10246000</v>
      </c>
      <c r="N17" s="36">
        <v>8671306</v>
      </c>
      <c r="O17" s="27">
        <v>0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91" t="s">
        <v>168</v>
      </c>
      <c r="I18" s="104" t="s">
        <v>63</v>
      </c>
      <c r="J18" s="56">
        <v>24</v>
      </c>
      <c r="K18" s="7">
        <v>20</v>
      </c>
      <c r="L18" s="18">
        <v>0</v>
      </c>
      <c r="M18" s="66"/>
      <c r="N18" s="36"/>
      <c r="O18" s="27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08" t="s">
        <v>169</v>
      </c>
      <c r="I19" s="110" t="s">
        <v>63</v>
      </c>
      <c r="J19" s="57">
        <v>24</v>
      </c>
      <c r="K19" s="8">
        <v>20</v>
      </c>
      <c r="L19" s="58">
        <v>0</v>
      </c>
      <c r="M19" s="66"/>
      <c r="N19" s="36"/>
      <c r="O19" s="27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08" t="s">
        <v>170</v>
      </c>
      <c r="I20" s="110" t="s">
        <v>171</v>
      </c>
      <c r="J20" s="57">
        <v>24</v>
      </c>
      <c r="K20" s="8">
        <v>24</v>
      </c>
      <c r="L20" s="58">
        <v>0</v>
      </c>
      <c r="M20" s="66"/>
      <c r="N20" s="36"/>
      <c r="O20" s="27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08" t="s">
        <v>180</v>
      </c>
      <c r="I21" s="110" t="s">
        <v>15</v>
      </c>
      <c r="J21" s="57">
        <v>50</v>
      </c>
      <c r="K21" s="8">
        <v>50</v>
      </c>
      <c r="L21" s="58">
        <v>0</v>
      </c>
      <c r="M21" s="66"/>
      <c r="N21" s="36"/>
      <c r="O21" s="27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08" t="s">
        <v>172</v>
      </c>
      <c r="I22" s="110"/>
      <c r="J22" s="17"/>
      <c r="K22" s="4"/>
      <c r="L22" s="55"/>
      <c r="M22" s="66"/>
      <c r="N22" s="36"/>
      <c r="O22" s="27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08" t="s">
        <v>12</v>
      </c>
      <c r="I23" s="104"/>
      <c r="J23" s="15"/>
      <c r="K23" s="6"/>
      <c r="L23" s="16"/>
      <c r="M23" s="66"/>
      <c r="N23" s="36"/>
      <c r="O23" s="27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08" t="s">
        <v>13</v>
      </c>
      <c r="I24" s="110"/>
      <c r="J24" s="17"/>
      <c r="K24" s="4"/>
      <c r="L24" s="55"/>
      <c r="M24" s="66"/>
      <c r="N24" s="36"/>
      <c r="O24" s="27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08" t="s">
        <v>113</v>
      </c>
      <c r="I25" s="110"/>
      <c r="J25" s="17"/>
      <c r="K25" s="4"/>
      <c r="L25" s="55"/>
      <c r="M25" s="66">
        <v>82670560</v>
      </c>
      <c r="N25" s="36">
        <v>52721435</v>
      </c>
      <c r="O25" s="27">
        <v>22957796.559999999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91" t="s">
        <v>16</v>
      </c>
      <c r="I26" s="104" t="s">
        <v>15</v>
      </c>
      <c r="J26" s="56">
        <v>356</v>
      </c>
      <c r="K26" s="7">
        <v>255</v>
      </c>
      <c r="L26" s="18">
        <v>113</v>
      </c>
      <c r="M26" s="66"/>
      <c r="N26" s="36"/>
      <c r="O26" s="27"/>
    </row>
    <row r="27" spans="1:15" ht="15.75" thickBot="1" x14ac:dyDescent="0.3">
      <c r="A27" s="24"/>
      <c r="B27" s="14"/>
      <c r="C27" s="14"/>
      <c r="D27" s="14"/>
      <c r="E27" s="14"/>
      <c r="F27" s="14"/>
      <c r="G27" s="10">
        <v>2</v>
      </c>
      <c r="H27" s="123" t="s">
        <v>16</v>
      </c>
      <c r="I27" s="124" t="s">
        <v>15</v>
      </c>
      <c r="J27" s="69">
        <v>356</v>
      </c>
      <c r="K27" s="129">
        <v>255</v>
      </c>
      <c r="L27" s="60">
        <v>113</v>
      </c>
      <c r="M27" s="95"/>
      <c r="N27" s="96"/>
      <c r="O27" s="9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O24"/>
  <sheetViews>
    <sheetView tabSelected="1" view="pageBreakPreview" topLeftCell="A16" zoomScale="80" zoomScaleNormal="115" zoomScaleSheetLayoutView="80" workbookViewId="0">
      <selection activeCell="H14" sqref="H14"/>
    </sheetView>
  </sheetViews>
  <sheetFormatPr baseColWidth="10" defaultRowHeight="13.5" x14ac:dyDescent="0.25"/>
  <cols>
    <col min="1" max="7" width="3.7109375" style="80" bestFit="1" customWidth="1"/>
    <col min="8" max="8" width="53.5703125" style="80" customWidth="1"/>
    <col min="9" max="9" width="14" style="80" bestFit="1" customWidth="1"/>
    <col min="10" max="10" width="10.140625" style="80" bestFit="1" customWidth="1"/>
    <col min="11" max="11" width="11" style="80" bestFit="1" customWidth="1"/>
    <col min="12" max="12" width="13.7109375" style="80" bestFit="1" customWidth="1"/>
    <col min="13" max="13" width="17.140625" style="80" customWidth="1"/>
    <col min="14" max="15" width="16.7109375" style="80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A4" s="79"/>
    </row>
    <row r="5" spans="1:15" ht="21" customHeight="1" thickBot="1" x14ac:dyDescent="0.3">
      <c r="A5" s="340" t="s">
        <v>73</v>
      </c>
      <c r="B5" s="341"/>
      <c r="C5" s="341"/>
      <c r="D5" s="341"/>
      <c r="E5" s="341"/>
      <c r="F5" s="341"/>
      <c r="G5" s="341"/>
      <c r="H5" s="341"/>
      <c r="I5" s="463"/>
      <c r="J5" s="343" t="s">
        <v>80</v>
      </c>
      <c r="K5" s="344"/>
      <c r="L5" s="345"/>
      <c r="M5" s="470" t="s">
        <v>105</v>
      </c>
      <c r="N5" s="342"/>
      <c r="O5" s="342"/>
    </row>
    <row r="6" spans="1:15" ht="45.75" thickBot="1" x14ac:dyDescent="0.3">
      <c r="A6" s="303" t="s">
        <v>1</v>
      </c>
      <c r="B6" s="304" t="s">
        <v>2</v>
      </c>
      <c r="C6" s="304" t="s">
        <v>3</v>
      </c>
      <c r="D6" s="304" t="s">
        <v>4</v>
      </c>
      <c r="E6" s="304" t="s">
        <v>5</v>
      </c>
      <c r="F6" s="304" t="s">
        <v>6</v>
      </c>
      <c r="G6" s="304" t="s">
        <v>7</v>
      </c>
      <c r="H6" s="241" t="s">
        <v>92</v>
      </c>
      <c r="I6" s="410" t="s">
        <v>8</v>
      </c>
      <c r="J6" s="219" t="s">
        <v>9</v>
      </c>
      <c r="K6" s="220" t="s">
        <v>10</v>
      </c>
      <c r="L6" s="212" t="s">
        <v>190</v>
      </c>
      <c r="M6" s="311" t="s">
        <v>9</v>
      </c>
      <c r="N6" s="220" t="s">
        <v>10</v>
      </c>
      <c r="O6" s="221" t="s">
        <v>190</v>
      </c>
    </row>
    <row r="7" spans="1:15" ht="15" x14ac:dyDescent="0.25">
      <c r="A7" s="450"/>
      <c r="B7" s="451">
        <v>19</v>
      </c>
      <c r="C7" s="451"/>
      <c r="D7" s="451"/>
      <c r="E7" s="451"/>
      <c r="F7" s="451"/>
      <c r="G7" s="451"/>
      <c r="H7" s="452" t="s">
        <v>167</v>
      </c>
      <c r="I7" s="464"/>
      <c r="J7" s="474"/>
      <c r="K7" s="453"/>
      <c r="L7" s="475"/>
      <c r="M7" s="471"/>
      <c r="N7" s="454"/>
      <c r="O7" s="455"/>
    </row>
    <row r="8" spans="1:15" ht="15" x14ac:dyDescent="0.25">
      <c r="A8" s="22"/>
      <c r="B8" s="19"/>
      <c r="C8" s="21">
        <v>0</v>
      </c>
      <c r="D8" s="19"/>
      <c r="E8" s="19"/>
      <c r="F8" s="19"/>
      <c r="G8" s="19"/>
      <c r="H8" s="135" t="s">
        <v>12</v>
      </c>
      <c r="I8" s="465"/>
      <c r="J8" s="137"/>
      <c r="K8" s="20"/>
      <c r="L8" s="138"/>
      <c r="M8" s="472"/>
      <c r="N8" s="76"/>
      <c r="O8" s="77"/>
    </row>
    <row r="9" spans="1:15" ht="15" x14ac:dyDescent="0.25">
      <c r="A9" s="22"/>
      <c r="B9" s="19"/>
      <c r="C9" s="19"/>
      <c r="D9" s="19">
        <v>0</v>
      </c>
      <c r="E9" s="19"/>
      <c r="F9" s="19"/>
      <c r="G9" s="19"/>
      <c r="H9" s="135" t="s">
        <v>13</v>
      </c>
      <c r="I9" s="465"/>
      <c r="J9" s="137"/>
      <c r="K9" s="20"/>
      <c r="L9" s="138"/>
      <c r="M9" s="472"/>
      <c r="N9" s="76"/>
      <c r="O9" s="77"/>
    </row>
    <row r="10" spans="1:15" ht="15" x14ac:dyDescent="0.25">
      <c r="A10" s="22"/>
      <c r="B10" s="19"/>
      <c r="C10" s="19"/>
      <c r="D10" s="19"/>
      <c r="E10" s="19">
        <v>1</v>
      </c>
      <c r="F10" s="19">
        <v>0</v>
      </c>
      <c r="G10" s="19"/>
      <c r="H10" s="135" t="s">
        <v>113</v>
      </c>
      <c r="I10" s="466"/>
      <c r="J10" s="137"/>
      <c r="K10" s="20"/>
      <c r="L10" s="138"/>
      <c r="M10" s="472">
        <v>53496800</v>
      </c>
      <c r="N10" s="76">
        <v>27132293</v>
      </c>
      <c r="O10" s="77">
        <v>11287714.899999999</v>
      </c>
    </row>
    <row r="11" spans="1:15" ht="15" x14ac:dyDescent="0.25">
      <c r="A11" s="22">
        <v>4</v>
      </c>
      <c r="B11" s="19"/>
      <c r="C11" s="19"/>
      <c r="D11" s="19"/>
      <c r="E11" s="19"/>
      <c r="F11" s="19"/>
      <c r="G11" s="19">
        <v>1</v>
      </c>
      <c r="H11" s="136" t="s">
        <v>16</v>
      </c>
      <c r="I11" s="467" t="s">
        <v>15</v>
      </c>
      <c r="J11" s="22">
        <v>92</v>
      </c>
      <c r="K11" s="32">
        <v>215</v>
      </c>
      <c r="L11" s="139">
        <v>25</v>
      </c>
      <c r="M11" s="472"/>
      <c r="N11" s="76"/>
      <c r="O11" s="77"/>
    </row>
    <row r="12" spans="1:15" ht="15" x14ac:dyDescent="0.25">
      <c r="A12" s="22"/>
      <c r="B12" s="19"/>
      <c r="C12" s="19"/>
      <c r="D12" s="19"/>
      <c r="E12" s="19"/>
      <c r="F12" s="19"/>
      <c r="G12" s="20">
        <v>2</v>
      </c>
      <c r="H12" s="135" t="s">
        <v>16</v>
      </c>
      <c r="I12" s="468" t="s">
        <v>15</v>
      </c>
      <c r="J12" s="140">
        <v>92</v>
      </c>
      <c r="K12" s="33">
        <v>215</v>
      </c>
      <c r="L12" s="141">
        <v>25</v>
      </c>
      <c r="M12" s="472"/>
      <c r="N12" s="76"/>
      <c r="O12" s="77"/>
    </row>
    <row r="13" spans="1:15" ht="15" x14ac:dyDescent="0.25">
      <c r="A13" s="22"/>
      <c r="B13" s="19"/>
      <c r="C13" s="19"/>
      <c r="D13" s="19"/>
      <c r="E13" s="19">
        <v>2</v>
      </c>
      <c r="F13" s="19">
        <v>0</v>
      </c>
      <c r="G13" s="19"/>
      <c r="H13" s="135" t="s">
        <v>173</v>
      </c>
      <c r="I13" s="468"/>
      <c r="J13" s="140"/>
      <c r="K13" s="33"/>
      <c r="L13" s="141"/>
      <c r="M13" s="472">
        <v>555903200</v>
      </c>
      <c r="N13" s="76">
        <v>554355200</v>
      </c>
      <c r="O13" s="77">
        <v>201208039.99000001</v>
      </c>
    </row>
    <row r="14" spans="1:15" ht="15" x14ac:dyDescent="0.25">
      <c r="A14" s="22">
        <v>4</v>
      </c>
      <c r="B14" s="19"/>
      <c r="C14" s="19"/>
      <c r="D14" s="19"/>
      <c r="E14" s="19"/>
      <c r="F14" s="19"/>
      <c r="G14" s="19">
        <v>1</v>
      </c>
      <c r="H14" s="136" t="s">
        <v>74</v>
      </c>
      <c r="I14" s="467" t="s">
        <v>63</v>
      </c>
      <c r="J14" s="476">
        <v>9527</v>
      </c>
      <c r="K14" s="34">
        <v>26850</v>
      </c>
      <c r="L14" s="142">
        <v>3148</v>
      </c>
      <c r="M14" s="472"/>
      <c r="N14" s="76"/>
      <c r="O14" s="77"/>
    </row>
    <row r="15" spans="1:15" ht="27" x14ac:dyDescent="0.25">
      <c r="A15" s="22"/>
      <c r="B15" s="19"/>
      <c r="C15" s="19"/>
      <c r="D15" s="19"/>
      <c r="E15" s="19"/>
      <c r="F15" s="19"/>
      <c r="G15" s="20">
        <v>2</v>
      </c>
      <c r="H15" s="135" t="s">
        <v>75</v>
      </c>
      <c r="I15" s="468" t="s">
        <v>63</v>
      </c>
      <c r="J15" s="143">
        <v>358</v>
      </c>
      <c r="K15" s="35">
        <v>407</v>
      </c>
      <c r="L15" s="141">
        <v>58</v>
      </c>
      <c r="M15" s="472"/>
      <c r="N15" s="76"/>
      <c r="O15" s="77"/>
    </row>
    <row r="16" spans="1:15" ht="15" x14ac:dyDescent="0.25">
      <c r="A16" s="22"/>
      <c r="B16" s="19"/>
      <c r="C16" s="19"/>
      <c r="D16" s="19"/>
      <c r="E16" s="19"/>
      <c r="F16" s="19"/>
      <c r="G16" s="20">
        <v>3</v>
      </c>
      <c r="H16" s="135" t="s">
        <v>76</v>
      </c>
      <c r="I16" s="468" t="s">
        <v>63</v>
      </c>
      <c r="J16" s="140">
        <v>273</v>
      </c>
      <c r="K16" s="33">
        <v>273</v>
      </c>
      <c r="L16" s="141">
        <v>0</v>
      </c>
      <c r="M16" s="472"/>
      <c r="N16" s="76"/>
      <c r="O16" s="77"/>
    </row>
    <row r="17" spans="1:15" ht="27" x14ac:dyDescent="0.25">
      <c r="A17" s="22"/>
      <c r="B17" s="19"/>
      <c r="C17" s="19"/>
      <c r="D17" s="19"/>
      <c r="E17" s="19"/>
      <c r="F17" s="19"/>
      <c r="G17" s="20">
        <v>4</v>
      </c>
      <c r="H17" s="135" t="s">
        <v>77</v>
      </c>
      <c r="I17" s="468" t="s">
        <v>63</v>
      </c>
      <c r="J17" s="140">
        <v>115</v>
      </c>
      <c r="K17" s="33">
        <v>115</v>
      </c>
      <c r="L17" s="141">
        <v>0</v>
      </c>
      <c r="M17" s="472"/>
      <c r="N17" s="76"/>
      <c r="O17" s="77"/>
    </row>
    <row r="18" spans="1:15" ht="27" x14ac:dyDescent="0.25">
      <c r="A18" s="22"/>
      <c r="B18" s="19"/>
      <c r="C18" s="19"/>
      <c r="D18" s="19"/>
      <c r="E18" s="19"/>
      <c r="F18" s="19"/>
      <c r="G18" s="20">
        <v>5</v>
      </c>
      <c r="H18" s="135" t="s">
        <v>78</v>
      </c>
      <c r="I18" s="468" t="s">
        <v>63</v>
      </c>
      <c r="J18" s="140">
        <v>205</v>
      </c>
      <c r="K18" s="33">
        <v>12440</v>
      </c>
      <c r="L18" s="141">
        <v>688</v>
      </c>
      <c r="M18" s="472"/>
      <c r="N18" s="76"/>
      <c r="O18" s="77"/>
    </row>
    <row r="19" spans="1:15" ht="15" x14ac:dyDescent="0.25">
      <c r="A19" s="22"/>
      <c r="B19" s="19"/>
      <c r="C19" s="19"/>
      <c r="D19" s="19"/>
      <c r="E19" s="19"/>
      <c r="F19" s="19"/>
      <c r="G19" s="20">
        <v>7</v>
      </c>
      <c r="H19" s="135" t="s">
        <v>79</v>
      </c>
      <c r="I19" s="468" t="s">
        <v>63</v>
      </c>
      <c r="J19" s="143">
        <v>8576</v>
      </c>
      <c r="K19" s="35">
        <v>13615</v>
      </c>
      <c r="L19" s="141">
        <v>2402</v>
      </c>
      <c r="M19" s="472"/>
      <c r="N19" s="76"/>
      <c r="O19" s="77"/>
    </row>
    <row r="20" spans="1:15" ht="27" x14ac:dyDescent="0.25">
      <c r="A20" s="22"/>
      <c r="B20" s="19">
        <v>94</v>
      </c>
      <c r="C20" s="19"/>
      <c r="D20" s="19"/>
      <c r="E20" s="19"/>
      <c r="F20" s="19"/>
      <c r="G20" s="20"/>
      <c r="H20" s="135" t="s">
        <v>192</v>
      </c>
      <c r="I20" s="468"/>
      <c r="J20" s="143"/>
      <c r="K20" s="35"/>
      <c r="L20" s="141"/>
      <c r="M20" s="472"/>
      <c r="N20" s="76"/>
      <c r="O20" s="77"/>
    </row>
    <row r="21" spans="1:15" ht="27" x14ac:dyDescent="0.25">
      <c r="A21" s="22"/>
      <c r="B21" s="19"/>
      <c r="C21" s="19">
        <v>11</v>
      </c>
      <c r="D21" s="19"/>
      <c r="E21" s="19"/>
      <c r="F21" s="19"/>
      <c r="G21" s="20"/>
      <c r="H21" s="135" t="s">
        <v>193</v>
      </c>
      <c r="I21" s="468"/>
      <c r="J21" s="143"/>
      <c r="K21" s="35"/>
      <c r="L21" s="141"/>
      <c r="M21" s="472"/>
      <c r="N21" s="76"/>
      <c r="O21" s="77"/>
    </row>
    <row r="22" spans="1:15" ht="15" x14ac:dyDescent="0.25">
      <c r="A22" s="22"/>
      <c r="B22" s="19"/>
      <c r="C22" s="19"/>
      <c r="D22" s="19">
        <v>0</v>
      </c>
      <c r="E22" s="19"/>
      <c r="F22" s="19"/>
      <c r="G22" s="20"/>
      <c r="H22" s="135" t="s">
        <v>13</v>
      </c>
      <c r="I22" s="468"/>
      <c r="J22" s="143"/>
      <c r="K22" s="35"/>
      <c r="L22" s="141"/>
      <c r="M22" s="472"/>
      <c r="N22" s="76"/>
      <c r="O22" s="77"/>
    </row>
    <row r="23" spans="1:15" ht="40.5" x14ac:dyDescent="0.25">
      <c r="A23" s="22"/>
      <c r="B23" s="19"/>
      <c r="C23" s="19"/>
      <c r="D23" s="19"/>
      <c r="E23" s="19">
        <v>1</v>
      </c>
      <c r="F23" s="19">
        <v>0</v>
      </c>
      <c r="G23" s="20"/>
      <c r="H23" s="135" t="s">
        <v>194</v>
      </c>
      <c r="I23" s="468"/>
      <c r="J23" s="143"/>
      <c r="K23" s="35"/>
      <c r="L23" s="141"/>
      <c r="M23" s="472"/>
      <c r="N23" s="76"/>
      <c r="O23" s="77"/>
    </row>
    <row r="24" spans="1:15" ht="27.75" thickBot="1" x14ac:dyDescent="0.3">
      <c r="A24" s="456"/>
      <c r="B24" s="457"/>
      <c r="C24" s="457"/>
      <c r="D24" s="457"/>
      <c r="E24" s="457"/>
      <c r="F24" s="457"/>
      <c r="G24" s="458"/>
      <c r="H24" s="459" t="s">
        <v>207</v>
      </c>
      <c r="I24" s="469" t="s">
        <v>63</v>
      </c>
      <c r="J24" s="477">
        <v>0</v>
      </c>
      <c r="K24" s="460">
        <v>336</v>
      </c>
      <c r="L24" s="478">
        <v>0</v>
      </c>
      <c r="M24" s="473">
        <v>0</v>
      </c>
      <c r="N24" s="461">
        <v>12927265</v>
      </c>
      <c r="O24" s="462">
        <v>646800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5"/>
  <sheetViews>
    <sheetView view="pageBreakPreview" zoomScale="85" zoomScaleNormal="80" zoomScaleSheetLayoutView="85" workbookViewId="0">
      <selection activeCell="J13" sqref="J13"/>
    </sheetView>
  </sheetViews>
  <sheetFormatPr baseColWidth="10" defaultRowHeight="13.5" x14ac:dyDescent="0.25"/>
  <cols>
    <col min="1" max="7" width="3.7109375" style="80" bestFit="1" customWidth="1"/>
    <col min="8" max="8" width="78.42578125" style="80" customWidth="1"/>
    <col min="9" max="9" width="15.42578125" style="366" customWidth="1"/>
    <col min="10" max="10" width="10.7109375" style="347" bestFit="1" customWidth="1"/>
    <col min="11" max="11" width="12" style="347" bestFit="1" customWidth="1"/>
    <col min="12" max="12" width="14.140625" style="347" bestFit="1" customWidth="1"/>
    <col min="13" max="13" width="15.28515625" style="80" customWidth="1"/>
    <col min="14" max="15" width="18.28515625" style="80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A4" s="79"/>
    </row>
    <row r="5" spans="1:15" s="1" customFormat="1" ht="15" customHeight="1" thickBot="1" x14ac:dyDescent="0.25">
      <c r="A5" s="327" t="s">
        <v>107</v>
      </c>
      <c r="B5" s="328"/>
      <c r="C5" s="328"/>
      <c r="D5" s="328"/>
      <c r="E5" s="328"/>
      <c r="F5" s="328"/>
      <c r="G5" s="328"/>
      <c r="H5" s="328"/>
      <c r="I5" s="329"/>
      <c r="J5" s="334" t="s">
        <v>93</v>
      </c>
      <c r="K5" s="335"/>
      <c r="L5" s="335"/>
      <c r="M5" s="330" t="s">
        <v>105</v>
      </c>
      <c r="N5" s="331"/>
      <c r="O5" s="332"/>
    </row>
    <row r="6" spans="1:15" s="1" customFormat="1" ht="39.75" thickBot="1" x14ac:dyDescent="0.25">
      <c r="A6" s="303" t="s">
        <v>1</v>
      </c>
      <c r="B6" s="304" t="s">
        <v>2</v>
      </c>
      <c r="C6" s="304" t="s">
        <v>3</v>
      </c>
      <c r="D6" s="304" t="s">
        <v>4</v>
      </c>
      <c r="E6" s="304" t="s">
        <v>5</v>
      </c>
      <c r="F6" s="304" t="s">
        <v>6</v>
      </c>
      <c r="G6" s="304" t="s">
        <v>7</v>
      </c>
      <c r="H6" s="241" t="s">
        <v>92</v>
      </c>
      <c r="I6" s="242" t="s">
        <v>8</v>
      </c>
      <c r="J6" s="348" t="s">
        <v>9</v>
      </c>
      <c r="K6" s="349" t="s">
        <v>10</v>
      </c>
      <c r="L6" s="373" t="s">
        <v>209</v>
      </c>
      <c r="M6" s="379" t="s">
        <v>9</v>
      </c>
      <c r="N6" s="204" t="s">
        <v>10</v>
      </c>
      <c r="O6" s="205" t="s">
        <v>209</v>
      </c>
    </row>
    <row r="7" spans="1:15" s="9" customFormat="1" ht="15" x14ac:dyDescent="0.2">
      <c r="A7" s="207"/>
      <c r="B7" s="214">
        <v>11</v>
      </c>
      <c r="C7" s="214"/>
      <c r="D7" s="214"/>
      <c r="E7" s="214"/>
      <c r="F7" s="214"/>
      <c r="G7" s="214"/>
      <c r="H7" s="305" t="s">
        <v>11</v>
      </c>
      <c r="I7" s="306"/>
      <c r="J7" s="350"/>
      <c r="K7" s="214"/>
      <c r="L7" s="374"/>
      <c r="M7" s="380"/>
      <c r="N7" s="369"/>
      <c r="O7" s="381"/>
    </row>
    <row r="8" spans="1:15" s="9" customFormat="1" ht="15" x14ac:dyDescent="0.2">
      <c r="A8" s="15"/>
      <c r="B8" s="2"/>
      <c r="C8" s="5">
        <v>0</v>
      </c>
      <c r="D8" s="2"/>
      <c r="E8" s="2"/>
      <c r="F8" s="2"/>
      <c r="G8" s="2"/>
      <c r="H8" s="91" t="s">
        <v>12</v>
      </c>
      <c r="I8" s="104"/>
      <c r="J8" s="351"/>
      <c r="K8" s="2"/>
      <c r="L8" s="144"/>
      <c r="M8" s="382"/>
      <c r="N8" s="370"/>
      <c r="O8" s="383"/>
    </row>
    <row r="9" spans="1:15" s="9" customFormat="1" ht="15" x14ac:dyDescent="0.2">
      <c r="A9" s="15"/>
      <c r="B9" s="2"/>
      <c r="C9" s="2"/>
      <c r="D9" s="2">
        <v>0</v>
      </c>
      <c r="E9" s="2"/>
      <c r="F9" s="2"/>
      <c r="G9" s="2"/>
      <c r="H9" s="91" t="s">
        <v>13</v>
      </c>
      <c r="I9" s="104"/>
      <c r="J9" s="351"/>
      <c r="K9" s="2"/>
      <c r="L9" s="144"/>
      <c r="M9" s="382"/>
      <c r="N9" s="370"/>
      <c r="O9" s="383"/>
    </row>
    <row r="10" spans="1:15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04"/>
      <c r="J10" s="351"/>
      <c r="K10" s="2"/>
      <c r="L10" s="144"/>
      <c r="M10" s="133">
        <v>69518786</v>
      </c>
      <c r="N10" s="40">
        <v>83896386</v>
      </c>
      <c r="O10" s="134">
        <v>34823459.490000002</v>
      </c>
    </row>
    <row r="11" spans="1:15" s="1" customFormat="1" ht="15" customHeight="1" x14ac:dyDescent="0.2">
      <c r="A11" s="15">
        <v>4</v>
      </c>
      <c r="B11" s="2"/>
      <c r="C11" s="2"/>
      <c r="D11" s="2"/>
      <c r="E11" s="3"/>
      <c r="F11" s="3"/>
      <c r="G11" s="2">
        <v>1</v>
      </c>
      <c r="H11" s="363" t="s">
        <v>16</v>
      </c>
      <c r="I11" s="307" t="s">
        <v>15</v>
      </c>
      <c r="J11" s="352">
        <v>305</v>
      </c>
      <c r="K11" s="353">
        <v>232</v>
      </c>
      <c r="L11" s="375">
        <v>2</v>
      </c>
      <c r="M11" s="133"/>
      <c r="N11" s="40"/>
      <c r="O11" s="134"/>
    </row>
    <row r="12" spans="1:15" s="1" customFormat="1" ht="15" x14ac:dyDescent="0.2">
      <c r="A12" s="15"/>
      <c r="B12" s="2"/>
      <c r="C12" s="2"/>
      <c r="D12" s="2"/>
      <c r="E12" s="3"/>
      <c r="F12" s="3"/>
      <c r="G12" s="3">
        <v>9</v>
      </c>
      <c r="H12" s="364" t="s">
        <v>16</v>
      </c>
      <c r="I12" s="146" t="s">
        <v>15</v>
      </c>
      <c r="J12" s="354">
        <v>305</v>
      </c>
      <c r="K12" s="355">
        <v>232</v>
      </c>
      <c r="L12" s="376">
        <v>2</v>
      </c>
      <c r="M12" s="262"/>
      <c r="N12" s="259"/>
      <c r="O12" s="260"/>
    </row>
    <row r="13" spans="1:15" s="1" customFormat="1" ht="15" x14ac:dyDescent="0.2">
      <c r="A13" s="15"/>
      <c r="B13" s="2"/>
      <c r="C13" s="2"/>
      <c r="D13" s="2"/>
      <c r="E13" s="2">
        <v>2</v>
      </c>
      <c r="F13" s="2">
        <v>0</v>
      </c>
      <c r="G13" s="2"/>
      <c r="H13" s="363" t="s">
        <v>17</v>
      </c>
      <c r="I13" s="307"/>
      <c r="J13" s="352"/>
      <c r="K13" s="353"/>
      <c r="L13" s="375"/>
      <c r="M13" s="133"/>
      <c r="N13" s="40"/>
      <c r="O13" s="134"/>
    </row>
    <row r="14" spans="1:15" s="1" customFormat="1" ht="15" x14ac:dyDescent="0.2">
      <c r="A14" s="15">
        <v>4</v>
      </c>
      <c r="B14" s="2"/>
      <c r="C14" s="2"/>
      <c r="D14" s="2"/>
      <c r="E14" s="3"/>
      <c r="F14" s="3"/>
      <c r="G14" s="2">
        <v>1</v>
      </c>
      <c r="H14" s="363" t="s">
        <v>134</v>
      </c>
      <c r="I14" s="307" t="s">
        <v>18</v>
      </c>
      <c r="J14" s="352">
        <v>1955</v>
      </c>
      <c r="K14" s="353">
        <v>2080</v>
      </c>
      <c r="L14" s="375">
        <v>66</v>
      </c>
      <c r="M14" s="133">
        <v>160797783</v>
      </c>
      <c r="N14" s="40">
        <v>146420183</v>
      </c>
      <c r="O14" s="134">
        <v>85231355.189999998</v>
      </c>
    </row>
    <row r="15" spans="1:15" s="94" customFormat="1" ht="15" x14ac:dyDescent="0.25">
      <c r="A15" s="92"/>
      <c r="B15" s="81"/>
      <c r="C15" s="81"/>
      <c r="D15" s="81"/>
      <c r="E15" s="81"/>
      <c r="F15" s="81"/>
      <c r="G15" s="81">
        <v>5</v>
      </c>
      <c r="H15" s="192" t="s">
        <v>134</v>
      </c>
      <c r="I15" s="367" t="s">
        <v>18</v>
      </c>
      <c r="J15" s="356">
        <v>1955</v>
      </c>
      <c r="K15" s="357">
        <v>2080</v>
      </c>
      <c r="L15" s="376">
        <v>66</v>
      </c>
      <c r="M15" s="384"/>
      <c r="N15" s="371"/>
      <c r="O15" s="385"/>
    </row>
    <row r="16" spans="1:15" ht="15" x14ac:dyDescent="0.25">
      <c r="A16" s="85"/>
      <c r="B16" s="81">
        <v>94</v>
      </c>
      <c r="C16" s="81"/>
      <c r="D16" s="81"/>
      <c r="E16" s="81"/>
      <c r="F16" s="81"/>
      <c r="G16" s="81"/>
      <c r="H16" s="191" t="s">
        <v>192</v>
      </c>
      <c r="I16" s="367"/>
      <c r="J16" s="358"/>
      <c r="K16" s="359"/>
      <c r="L16" s="377"/>
      <c r="M16" s="384"/>
      <c r="N16" s="371"/>
      <c r="O16" s="385"/>
    </row>
    <row r="17" spans="1:15" x14ac:dyDescent="0.25">
      <c r="A17" s="85"/>
      <c r="B17" s="81"/>
      <c r="C17" s="81">
        <v>10</v>
      </c>
      <c r="D17" s="81"/>
      <c r="E17" s="81"/>
      <c r="F17" s="81"/>
      <c r="G17" s="81"/>
      <c r="H17" s="196" t="s">
        <v>201</v>
      </c>
      <c r="I17" s="367"/>
      <c r="J17" s="358"/>
      <c r="K17" s="359"/>
      <c r="L17" s="377"/>
      <c r="M17" s="384"/>
      <c r="N17" s="371"/>
      <c r="O17" s="385"/>
    </row>
    <row r="18" spans="1:15" x14ac:dyDescent="0.25">
      <c r="A18" s="85"/>
      <c r="B18" s="81"/>
      <c r="C18" s="81"/>
      <c r="D18" s="81">
        <v>0</v>
      </c>
      <c r="E18" s="81"/>
      <c r="F18" s="81"/>
      <c r="G18" s="81"/>
      <c r="H18" s="192" t="s">
        <v>13</v>
      </c>
      <c r="I18" s="367"/>
      <c r="J18" s="358"/>
      <c r="K18" s="359"/>
      <c r="L18" s="377"/>
      <c r="M18" s="384"/>
      <c r="N18" s="371"/>
      <c r="O18" s="385"/>
    </row>
    <row r="19" spans="1:15" x14ac:dyDescent="0.25">
      <c r="A19" s="85"/>
      <c r="B19" s="81"/>
      <c r="C19" s="81"/>
      <c r="D19" s="81"/>
      <c r="E19" s="81">
        <v>1</v>
      </c>
      <c r="F19" s="81">
        <v>0</v>
      </c>
      <c r="G19" s="81"/>
      <c r="H19" s="196" t="s">
        <v>202</v>
      </c>
      <c r="I19" s="367"/>
      <c r="J19" s="358"/>
      <c r="K19" s="359"/>
      <c r="L19" s="377"/>
      <c r="M19" s="384"/>
      <c r="N19" s="371"/>
      <c r="O19" s="385"/>
    </row>
    <row r="20" spans="1:15" ht="15" x14ac:dyDescent="0.25">
      <c r="A20" s="85"/>
      <c r="B20" s="81"/>
      <c r="C20" s="81"/>
      <c r="D20" s="81"/>
      <c r="E20" s="81"/>
      <c r="F20" s="81"/>
      <c r="G20" s="81">
        <v>3</v>
      </c>
      <c r="H20" s="193" t="s">
        <v>203</v>
      </c>
      <c r="I20" s="367" t="s">
        <v>200</v>
      </c>
      <c r="J20" s="358">
        <v>0</v>
      </c>
      <c r="K20" s="353">
        <v>1215</v>
      </c>
      <c r="L20" s="377">
        <v>0</v>
      </c>
      <c r="M20" s="384"/>
      <c r="N20" s="40">
        <v>8799115</v>
      </c>
      <c r="O20" s="134">
        <v>0</v>
      </c>
    </row>
    <row r="21" spans="1:15" ht="27" x14ac:dyDescent="0.25">
      <c r="A21" s="85"/>
      <c r="B21" s="81"/>
      <c r="C21" s="81">
        <v>11</v>
      </c>
      <c r="D21" s="81"/>
      <c r="E21" s="81"/>
      <c r="F21" s="81"/>
      <c r="G21" s="81"/>
      <c r="H21" s="196" t="s">
        <v>193</v>
      </c>
      <c r="I21" s="367"/>
      <c r="J21" s="358"/>
      <c r="K21" s="359"/>
      <c r="L21" s="377"/>
      <c r="M21" s="384"/>
      <c r="N21" s="371"/>
      <c r="O21" s="385"/>
    </row>
    <row r="22" spans="1:15" x14ac:dyDescent="0.25">
      <c r="A22" s="85"/>
      <c r="B22" s="81"/>
      <c r="C22" s="81"/>
      <c r="D22" s="81">
        <v>0</v>
      </c>
      <c r="E22" s="81"/>
      <c r="F22" s="81"/>
      <c r="G22" s="81"/>
      <c r="H22" s="192" t="s">
        <v>13</v>
      </c>
      <c r="I22" s="367"/>
      <c r="J22" s="358"/>
      <c r="K22" s="359"/>
      <c r="L22" s="377"/>
      <c r="M22" s="384"/>
      <c r="N22" s="371"/>
      <c r="O22" s="385"/>
    </row>
    <row r="23" spans="1:15" ht="27" x14ac:dyDescent="0.25">
      <c r="A23" s="85"/>
      <c r="B23" s="81"/>
      <c r="C23" s="81"/>
      <c r="D23" s="81"/>
      <c r="E23" s="81">
        <v>1</v>
      </c>
      <c r="F23" s="81">
        <v>0</v>
      </c>
      <c r="G23" s="81"/>
      <c r="H23" s="196" t="s">
        <v>194</v>
      </c>
      <c r="I23" s="367"/>
      <c r="J23" s="358"/>
      <c r="K23" s="359"/>
      <c r="L23" s="377"/>
      <c r="M23" s="384"/>
      <c r="N23" s="371"/>
      <c r="O23" s="385"/>
    </row>
    <row r="24" spans="1:15" ht="30" x14ac:dyDescent="0.25">
      <c r="A24" s="85"/>
      <c r="B24" s="81"/>
      <c r="C24" s="81"/>
      <c r="D24" s="81"/>
      <c r="E24" s="81"/>
      <c r="F24" s="81"/>
      <c r="G24" s="81">
        <v>1</v>
      </c>
      <c r="H24" s="193" t="s">
        <v>204</v>
      </c>
      <c r="I24" s="367" t="s">
        <v>199</v>
      </c>
      <c r="J24" s="358">
        <v>0</v>
      </c>
      <c r="K24" s="359">
        <v>38</v>
      </c>
      <c r="L24" s="377">
        <v>0</v>
      </c>
      <c r="M24" s="384"/>
      <c r="N24" s="40">
        <v>81980353</v>
      </c>
      <c r="O24" s="134">
        <v>13514457.949999999</v>
      </c>
    </row>
    <row r="25" spans="1:15" ht="27.75" thickBot="1" x14ac:dyDescent="0.3">
      <c r="A25" s="131"/>
      <c r="B25" s="82"/>
      <c r="C25" s="82"/>
      <c r="D25" s="82"/>
      <c r="E25" s="82"/>
      <c r="F25" s="82"/>
      <c r="G25" s="82">
        <v>2</v>
      </c>
      <c r="H25" s="365" t="s">
        <v>204</v>
      </c>
      <c r="I25" s="368" t="s">
        <v>199</v>
      </c>
      <c r="J25" s="360">
        <v>0</v>
      </c>
      <c r="K25" s="361">
        <v>38</v>
      </c>
      <c r="L25" s="378">
        <v>0</v>
      </c>
      <c r="M25" s="386"/>
      <c r="N25" s="372"/>
      <c r="O25" s="38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O37"/>
  <sheetViews>
    <sheetView view="pageBreakPreview" zoomScale="70" zoomScaleNormal="80" zoomScaleSheetLayoutView="70" workbookViewId="0">
      <selection activeCell="R35" sqref="R35"/>
    </sheetView>
  </sheetViews>
  <sheetFormatPr baseColWidth="10" defaultRowHeight="13.5" x14ac:dyDescent="0.25"/>
  <cols>
    <col min="1" max="1" width="3.7109375" style="80" bestFit="1" customWidth="1"/>
    <col min="2" max="2" width="4" style="120" bestFit="1" customWidth="1"/>
    <col min="3" max="7" width="4" style="80" bestFit="1" customWidth="1"/>
    <col min="8" max="8" width="74.28515625" style="80" customWidth="1"/>
    <col min="9" max="9" width="18.140625" style="346" customWidth="1"/>
    <col min="10" max="10" width="10" style="80" customWidth="1"/>
    <col min="11" max="11" width="11.28515625" style="80" customWidth="1"/>
    <col min="12" max="12" width="14.140625" style="80" bestFit="1" customWidth="1"/>
    <col min="13" max="13" width="18.7109375" style="80" bestFit="1" customWidth="1"/>
    <col min="14" max="14" width="17.85546875" style="80" customWidth="1"/>
    <col min="15" max="15" width="17.28515625" style="80" bestFit="1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s="1" customFormat="1" ht="15.75" thickBot="1" x14ac:dyDescent="0.25">
      <c r="A4" s="326"/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75"/>
    </row>
    <row r="5" spans="1:15" ht="23.25" customHeight="1" thickBot="1" x14ac:dyDescent="0.3">
      <c r="A5" s="327" t="s">
        <v>19</v>
      </c>
      <c r="B5" s="328"/>
      <c r="C5" s="328"/>
      <c r="D5" s="328"/>
      <c r="E5" s="328"/>
      <c r="F5" s="328"/>
      <c r="G5" s="328"/>
      <c r="H5" s="328"/>
      <c r="I5" s="329"/>
      <c r="J5" s="334" t="s">
        <v>93</v>
      </c>
      <c r="K5" s="335"/>
      <c r="L5" s="336"/>
      <c r="M5" s="388" t="s">
        <v>105</v>
      </c>
      <c r="N5" s="331"/>
      <c r="O5" s="331"/>
    </row>
    <row r="6" spans="1:15" ht="46.5" customHeight="1" thickBot="1" x14ac:dyDescent="0.3">
      <c r="A6" s="303" t="s">
        <v>1</v>
      </c>
      <c r="B6" s="304" t="s">
        <v>2</v>
      </c>
      <c r="C6" s="304" t="s">
        <v>3</v>
      </c>
      <c r="D6" s="304" t="s">
        <v>4</v>
      </c>
      <c r="E6" s="304" t="s">
        <v>5</v>
      </c>
      <c r="F6" s="304" t="s">
        <v>6</v>
      </c>
      <c r="G6" s="304" t="s">
        <v>7</v>
      </c>
      <c r="H6" s="241" t="s">
        <v>92</v>
      </c>
      <c r="I6" s="242" t="s">
        <v>8</v>
      </c>
      <c r="J6" s="219" t="s">
        <v>9</v>
      </c>
      <c r="K6" s="220" t="s">
        <v>10</v>
      </c>
      <c r="L6" s="212" t="s">
        <v>212</v>
      </c>
      <c r="M6" s="311" t="s">
        <v>9</v>
      </c>
      <c r="N6" s="220" t="s">
        <v>10</v>
      </c>
      <c r="O6" s="221" t="s">
        <v>212</v>
      </c>
    </row>
    <row r="7" spans="1:15" s="83" customFormat="1" ht="15" x14ac:dyDescent="0.3">
      <c r="A7" s="207"/>
      <c r="B7" s="309">
        <v>11</v>
      </c>
      <c r="C7" s="214"/>
      <c r="D7" s="214"/>
      <c r="E7" s="214"/>
      <c r="F7" s="214"/>
      <c r="G7" s="214"/>
      <c r="H7" s="305" t="s">
        <v>11</v>
      </c>
      <c r="I7" s="306"/>
      <c r="J7" s="281"/>
      <c r="K7" s="282"/>
      <c r="L7" s="283"/>
      <c r="M7" s="302"/>
      <c r="N7" s="297"/>
      <c r="O7" s="297"/>
    </row>
    <row r="8" spans="1:15" s="83" customFormat="1" ht="15" x14ac:dyDescent="0.3">
      <c r="A8" s="15"/>
      <c r="B8" s="117"/>
      <c r="C8" s="5">
        <v>0</v>
      </c>
      <c r="D8" s="2"/>
      <c r="E8" s="2"/>
      <c r="F8" s="2"/>
      <c r="G8" s="2"/>
      <c r="H8" s="91" t="s">
        <v>12</v>
      </c>
      <c r="I8" s="104"/>
      <c r="J8" s="56"/>
      <c r="K8" s="7"/>
      <c r="L8" s="18"/>
      <c r="M8" s="263"/>
      <c r="N8" s="40"/>
      <c r="O8" s="40"/>
    </row>
    <row r="9" spans="1:15" s="83" customFormat="1" ht="15" x14ac:dyDescent="0.3">
      <c r="A9" s="15"/>
      <c r="B9" s="117"/>
      <c r="C9" s="2"/>
      <c r="D9" s="2">
        <v>0</v>
      </c>
      <c r="E9" s="2"/>
      <c r="F9" s="2"/>
      <c r="G9" s="2"/>
      <c r="H9" s="91" t="s">
        <v>13</v>
      </c>
      <c r="I9" s="104"/>
      <c r="J9" s="56"/>
      <c r="K9" s="7"/>
      <c r="L9" s="18"/>
      <c r="M9" s="263"/>
      <c r="N9" s="40"/>
      <c r="O9" s="40"/>
    </row>
    <row r="10" spans="1:15" s="83" customFormat="1" ht="15" x14ac:dyDescent="0.3">
      <c r="A10" s="15"/>
      <c r="B10" s="117"/>
      <c r="C10" s="2"/>
      <c r="D10" s="2"/>
      <c r="E10" s="2">
        <v>1</v>
      </c>
      <c r="F10" s="2">
        <v>0</v>
      </c>
      <c r="G10" s="2"/>
      <c r="H10" s="91" t="s">
        <v>113</v>
      </c>
      <c r="I10" s="104"/>
      <c r="J10" s="56"/>
      <c r="K10" s="7"/>
      <c r="L10" s="18"/>
      <c r="M10" s="319">
        <v>22640880</v>
      </c>
      <c r="N10" s="209">
        <v>22640880</v>
      </c>
      <c r="O10" s="209">
        <v>10819585.199999999</v>
      </c>
    </row>
    <row r="11" spans="1:15" s="83" customFormat="1" ht="15" x14ac:dyDescent="0.3">
      <c r="A11" s="15">
        <v>4</v>
      </c>
      <c r="B11" s="117"/>
      <c r="C11" s="2"/>
      <c r="D11" s="2"/>
      <c r="E11" s="2"/>
      <c r="F11" s="2"/>
      <c r="G11" s="2">
        <v>1</v>
      </c>
      <c r="H11" s="148" t="s">
        <v>16</v>
      </c>
      <c r="I11" s="104" t="s">
        <v>15</v>
      </c>
      <c r="J11" s="56">
        <v>93</v>
      </c>
      <c r="K11" s="7">
        <v>102</v>
      </c>
      <c r="L11" s="18">
        <v>1</v>
      </c>
      <c r="M11" s="389"/>
      <c r="N11" s="320"/>
      <c r="O11" s="209"/>
    </row>
    <row r="12" spans="1:15" ht="15" x14ac:dyDescent="0.25">
      <c r="A12" s="15"/>
      <c r="B12" s="117"/>
      <c r="C12" s="2"/>
      <c r="D12" s="2"/>
      <c r="E12" s="3"/>
      <c r="F12" s="3"/>
      <c r="G12" s="3">
        <v>9</v>
      </c>
      <c r="H12" s="149" t="s">
        <v>16</v>
      </c>
      <c r="I12" s="110" t="s">
        <v>15</v>
      </c>
      <c r="J12" s="57">
        <v>93</v>
      </c>
      <c r="K12" s="8">
        <v>102</v>
      </c>
      <c r="L12" s="58">
        <v>1</v>
      </c>
      <c r="M12" s="261"/>
      <c r="N12" s="259"/>
      <c r="O12" s="209"/>
    </row>
    <row r="13" spans="1:15" ht="15" x14ac:dyDescent="0.3">
      <c r="A13" s="15"/>
      <c r="B13" s="117"/>
      <c r="C13" s="2">
        <v>1</v>
      </c>
      <c r="D13" s="2"/>
      <c r="E13" s="2"/>
      <c r="F13" s="2"/>
      <c r="G13" s="2"/>
      <c r="H13" s="148" t="s">
        <v>82</v>
      </c>
      <c r="I13" s="104"/>
      <c r="J13" s="56"/>
      <c r="K13" s="7"/>
      <c r="L13" s="18"/>
      <c r="M13" s="263"/>
      <c r="N13" s="40"/>
      <c r="O13" s="209"/>
    </row>
    <row r="14" spans="1:15" ht="15" x14ac:dyDescent="0.3">
      <c r="A14" s="15"/>
      <c r="B14" s="117"/>
      <c r="C14" s="2"/>
      <c r="D14" s="2">
        <v>0</v>
      </c>
      <c r="E14" s="3"/>
      <c r="F14" s="3"/>
      <c r="G14" s="3"/>
      <c r="H14" s="148" t="s">
        <v>13</v>
      </c>
      <c r="I14" s="110"/>
      <c r="J14" s="57"/>
      <c r="K14" s="8"/>
      <c r="L14" s="58"/>
      <c r="M14" s="261"/>
      <c r="N14" s="259"/>
      <c r="O14" s="209"/>
    </row>
    <row r="15" spans="1:15" ht="15" x14ac:dyDescent="0.3">
      <c r="A15" s="15"/>
      <c r="B15" s="117"/>
      <c r="C15" s="2"/>
      <c r="D15" s="2"/>
      <c r="E15" s="3">
        <v>1</v>
      </c>
      <c r="F15" s="3"/>
      <c r="G15" s="2"/>
      <c r="H15" s="148" t="s">
        <v>143</v>
      </c>
      <c r="I15" s="110"/>
      <c r="J15" s="56"/>
      <c r="K15" s="7"/>
      <c r="L15" s="18"/>
      <c r="M15" s="319">
        <v>10240000</v>
      </c>
      <c r="N15" s="209">
        <v>10240000</v>
      </c>
      <c r="O15" s="209">
        <v>0</v>
      </c>
    </row>
    <row r="16" spans="1:15" s="83" customFormat="1" ht="15" x14ac:dyDescent="0.3">
      <c r="A16" s="15">
        <v>4</v>
      </c>
      <c r="B16" s="117"/>
      <c r="C16" s="2"/>
      <c r="D16" s="2"/>
      <c r="E16" s="2"/>
      <c r="F16" s="2"/>
      <c r="G16" s="2">
        <v>1</v>
      </c>
      <c r="H16" s="148" t="s">
        <v>81</v>
      </c>
      <c r="I16" s="112" t="s">
        <v>22</v>
      </c>
      <c r="J16" s="56">
        <v>11</v>
      </c>
      <c r="K16" s="7">
        <v>11</v>
      </c>
      <c r="L16" s="18">
        <v>0</v>
      </c>
      <c r="M16" s="389"/>
      <c r="N16" s="320"/>
      <c r="O16" s="209"/>
    </row>
    <row r="17" spans="1:15" ht="15" x14ac:dyDescent="0.25">
      <c r="A17" s="15"/>
      <c r="B17" s="117"/>
      <c r="C17" s="2"/>
      <c r="D17" s="2"/>
      <c r="E17" s="3"/>
      <c r="F17" s="3"/>
      <c r="G17" s="3">
        <v>2</v>
      </c>
      <c r="H17" s="149" t="s">
        <v>81</v>
      </c>
      <c r="I17" s="113" t="s">
        <v>22</v>
      </c>
      <c r="J17" s="57">
        <v>11</v>
      </c>
      <c r="K17" s="8">
        <v>11</v>
      </c>
      <c r="L17" s="58">
        <v>0</v>
      </c>
      <c r="M17" s="261"/>
      <c r="N17" s="259"/>
      <c r="O17" s="209"/>
    </row>
    <row r="18" spans="1:15" ht="15" x14ac:dyDescent="0.3">
      <c r="A18" s="15"/>
      <c r="B18" s="117"/>
      <c r="C18" s="2"/>
      <c r="D18" s="2"/>
      <c r="E18" s="2">
        <v>2</v>
      </c>
      <c r="F18" s="3"/>
      <c r="G18" s="3"/>
      <c r="H18" s="148" t="s">
        <v>137</v>
      </c>
      <c r="I18" s="110"/>
      <c r="J18" s="57"/>
      <c r="K18" s="8"/>
      <c r="L18" s="58"/>
      <c r="M18" s="319">
        <v>1253705236</v>
      </c>
      <c r="N18" s="209">
        <v>1116777867</v>
      </c>
      <c r="O18" s="209">
        <v>743661695.00999999</v>
      </c>
    </row>
    <row r="19" spans="1:15" s="83" customFormat="1" ht="15" x14ac:dyDescent="0.3">
      <c r="A19" s="92">
        <v>4</v>
      </c>
      <c r="B19" s="118"/>
      <c r="C19" s="84"/>
      <c r="D19" s="84"/>
      <c r="E19" s="84"/>
      <c r="F19" s="84"/>
      <c r="G19" s="2">
        <v>1</v>
      </c>
      <c r="H19" s="148" t="s">
        <v>136</v>
      </c>
      <c r="I19" s="112" t="s">
        <v>18</v>
      </c>
      <c r="J19" s="312">
        <v>5932</v>
      </c>
      <c r="K19" s="199">
        <v>5932</v>
      </c>
      <c r="L19" s="313">
        <v>3637</v>
      </c>
      <c r="M19" s="389"/>
      <c r="N19" s="320"/>
      <c r="O19" s="209"/>
    </row>
    <row r="20" spans="1:15" ht="15" x14ac:dyDescent="0.25">
      <c r="A20" s="93"/>
      <c r="B20" s="119"/>
      <c r="C20" s="81"/>
      <c r="D20" s="81"/>
      <c r="E20" s="81"/>
      <c r="F20" s="81"/>
      <c r="G20" s="3">
        <v>2</v>
      </c>
      <c r="H20" s="149" t="s">
        <v>144</v>
      </c>
      <c r="I20" s="113" t="s">
        <v>18</v>
      </c>
      <c r="J20" s="314">
        <v>5932</v>
      </c>
      <c r="K20" s="198">
        <v>5932</v>
      </c>
      <c r="L20" s="58">
        <v>3637</v>
      </c>
      <c r="M20" s="390"/>
      <c r="N20" s="321"/>
      <c r="O20" s="209"/>
    </row>
    <row r="21" spans="1:15" ht="15" x14ac:dyDescent="0.3">
      <c r="A21" s="93"/>
      <c r="B21" s="119"/>
      <c r="C21" s="84">
        <v>2</v>
      </c>
      <c r="D21" s="84"/>
      <c r="E21" s="84"/>
      <c r="F21" s="84"/>
      <c r="G21" s="81"/>
      <c r="H21" s="150" t="s">
        <v>83</v>
      </c>
      <c r="I21" s="206"/>
      <c r="J21" s="314"/>
      <c r="K21" s="198"/>
      <c r="L21" s="315"/>
      <c r="M21" s="390"/>
      <c r="N21" s="321"/>
      <c r="O21" s="209"/>
    </row>
    <row r="22" spans="1:15" ht="15" x14ac:dyDescent="0.3">
      <c r="A22" s="93"/>
      <c r="B22" s="119"/>
      <c r="C22" s="84"/>
      <c r="D22" s="84">
        <v>0</v>
      </c>
      <c r="E22" s="84"/>
      <c r="F22" s="84"/>
      <c r="G22" s="81"/>
      <c r="H22" s="148" t="s">
        <v>13</v>
      </c>
      <c r="I22" s="206"/>
      <c r="J22" s="314"/>
      <c r="K22" s="198"/>
      <c r="L22" s="315"/>
      <c r="M22" s="390"/>
      <c r="N22" s="321"/>
      <c r="O22" s="209"/>
    </row>
    <row r="23" spans="1:15" ht="15" x14ac:dyDescent="0.3">
      <c r="A23" s="93"/>
      <c r="B23" s="119"/>
      <c r="C23" s="84"/>
      <c r="D23" s="84"/>
      <c r="E23" s="84">
        <v>1</v>
      </c>
      <c r="F23" s="84"/>
      <c r="G23" s="81"/>
      <c r="H23" s="148" t="s">
        <v>145</v>
      </c>
      <c r="I23" s="206"/>
      <c r="J23" s="314"/>
      <c r="K23" s="198"/>
      <c r="L23" s="315"/>
      <c r="M23" s="319">
        <v>10000000</v>
      </c>
      <c r="N23" s="209">
        <v>10000000</v>
      </c>
      <c r="O23" s="209">
        <v>1511330.6</v>
      </c>
    </row>
    <row r="24" spans="1:15" s="83" customFormat="1" ht="15" x14ac:dyDescent="0.3">
      <c r="A24" s="92">
        <v>4</v>
      </c>
      <c r="B24" s="118"/>
      <c r="C24" s="84"/>
      <c r="D24" s="84"/>
      <c r="E24" s="84"/>
      <c r="F24" s="84"/>
      <c r="G24" s="84">
        <v>1</v>
      </c>
      <c r="H24" s="150" t="s">
        <v>84</v>
      </c>
      <c r="I24" s="112" t="s">
        <v>22</v>
      </c>
      <c r="J24" s="312">
        <v>10</v>
      </c>
      <c r="K24" s="199">
        <v>10</v>
      </c>
      <c r="L24" s="313">
        <v>2</v>
      </c>
      <c r="M24" s="389"/>
      <c r="N24" s="320"/>
      <c r="O24" s="209"/>
    </row>
    <row r="25" spans="1:15" ht="15" x14ac:dyDescent="0.25">
      <c r="A25" s="93"/>
      <c r="B25" s="119"/>
      <c r="C25" s="81"/>
      <c r="D25" s="81"/>
      <c r="E25" s="81"/>
      <c r="F25" s="81"/>
      <c r="G25" s="81">
        <v>4</v>
      </c>
      <c r="H25" s="121" t="s">
        <v>146</v>
      </c>
      <c r="I25" s="113" t="s">
        <v>22</v>
      </c>
      <c r="J25" s="314">
        <v>10</v>
      </c>
      <c r="K25" s="198">
        <v>10</v>
      </c>
      <c r="L25" s="58">
        <v>2</v>
      </c>
      <c r="M25" s="389"/>
      <c r="N25" s="320"/>
      <c r="O25" s="209"/>
    </row>
    <row r="26" spans="1:15" ht="15" customHeight="1" x14ac:dyDescent="0.3">
      <c r="A26" s="93"/>
      <c r="B26" s="119"/>
      <c r="C26" s="81"/>
      <c r="D26" s="81"/>
      <c r="E26" s="84">
        <v>2</v>
      </c>
      <c r="F26" s="81"/>
      <c r="G26" s="81"/>
      <c r="H26" s="150" t="s">
        <v>138</v>
      </c>
      <c r="I26" s="206"/>
      <c r="J26" s="314"/>
      <c r="K26" s="198"/>
      <c r="L26" s="315"/>
      <c r="M26" s="319">
        <v>430457884</v>
      </c>
      <c r="N26" s="209">
        <v>428667925</v>
      </c>
      <c r="O26" s="209">
        <v>293529289.5</v>
      </c>
    </row>
    <row r="27" spans="1:15" s="83" customFormat="1" ht="15" x14ac:dyDescent="0.3">
      <c r="A27" s="92">
        <v>4</v>
      </c>
      <c r="B27" s="118"/>
      <c r="C27" s="84"/>
      <c r="D27" s="84"/>
      <c r="E27" s="84"/>
      <c r="F27" s="84"/>
      <c r="G27" s="84">
        <v>1</v>
      </c>
      <c r="H27" s="150" t="s">
        <v>147</v>
      </c>
      <c r="I27" s="112" t="s">
        <v>18</v>
      </c>
      <c r="J27" s="312">
        <v>4195</v>
      </c>
      <c r="K27" s="199">
        <v>4195</v>
      </c>
      <c r="L27" s="313">
        <v>2630</v>
      </c>
      <c r="M27" s="389"/>
      <c r="N27" s="320"/>
      <c r="O27" s="209"/>
    </row>
    <row r="28" spans="1:15" ht="15" x14ac:dyDescent="0.25">
      <c r="A28" s="93"/>
      <c r="B28" s="119"/>
      <c r="C28" s="81"/>
      <c r="D28" s="81"/>
      <c r="E28" s="81"/>
      <c r="F28" s="81"/>
      <c r="G28" s="81">
        <v>2</v>
      </c>
      <c r="H28" s="121" t="s">
        <v>147</v>
      </c>
      <c r="I28" s="113" t="s">
        <v>18</v>
      </c>
      <c r="J28" s="314">
        <v>4195</v>
      </c>
      <c r="K28" s="198">
        <v>4195</v>
      </c>
      <c r="L28" s="58">
        <v>2630</v>
      </c>
      <c r="M28" s="390"/>
      <c r="N28" s="321"/>
      <c r="O28" s="209"/>
    </row>
    <row r="29" spans="1:15" ht="15" x14ac:dyDescent="0.25">
      <c r="A29" s="85"/>
      <c r="B29" s="117">
        <v>13</v>
      </c>
      <c r="C29" s="2"/>
      <c r="D29" s="2"/>
      <c r="E29" s="2"/>
      <c r="F29" s="2"/>
      <c r="G29" s="2"/>
      <c r="H29" s="91" t="s">
        <v>195</v>
      </c>
      <c r="I29" s="104"/>
      <c r="J29" s="316"/>
      <c r="K29" s="317"/>
      <c r="L29" s="318"/>
      <c r="M29" s="263"/>
      <c r="N29" s="40"/>
      <c r="O29" s="209"/>
    </row>
    <row r="30" spans="1:15" ht="15" x14ac:dyDescent="0.25">
      <c r="A30" s="85"/>
      <c r="B30" s="117"/>
      <c r="C30" s="5">
        <v>0</v>
      </c>
      <c r="D30" s="2"/>
      <c r="E30" s="2"/>
      <c r="F30" s="2"/>
      <c r="G30" s="2"/>
      <c r="H30" s="91" t="s">
        <v>12</v>
      </c>
      <c r="I30" s="104"/>
      <c r="J30" s="56"/>
      <c r="K30" s="7"/>
      <c r="L30" s="18"/>
      <c r="M30" s="263"/>
      <c r="N30" s="40"/>
      <c r="O30" s="209"/>
    </row>
    <row r="31" spans="1:15" ht="15" x14ac:dyDescent="0.25">
      <c r="A31" s="85"/>
      <c r="B31" s="117"/>
      <c r="C31" s="2"/>
      <c r="D31" s="2">
        <v>0</v>
      </c>
      <c r="E31" s="2"/>
      <c r="F31" s="2"/>
      <c r="G31" s="2"/>
      <c r="H31" s="91" t="s">
        <v>13</v>
      </c>
      <c r="I31" s="104"/>
      <c r="J31" s="56"/>
      <c r="K31" s="7"/>
      <c r="L31" s="18"/>
      <c r="M31" s="263"/>
      <c r="N31" s="40"/>
      <c r="O31" s="209"/>
    </row>
    <row r="32" spans="1:15" ht="30" x14ac:dyDescent="0.25">
      <c r="A32" s="85"/>
      <c r="B32" s="117"/>
      <c r="C32" s="2"/>
      <c r="D32" s="2"/>
      <c r="E32" s="2">
        <v>4</v>
      </c>
      <c r="F32" s="2">
        <v>0</v>
      </c>
      <c r="G32" s="2"/>
      <c r="H32" s="91" t="s">
        <v>196</v>
      </c>
      <c r="I32" s="104"/>
      <c r="J32" s="56"/>
      <c r="K32" s="7"/>
      <c r="L32" s="18"/>
      <c r="M32" s="319"/>
      <c r="N32" s="209">
        <v>25000000</v>
      </c>
      <c r="O32" s="209">
        <v>16183243.449999999</v>
      </c>
    </row>
    <row r="33" spans="1:15" ht="30" x14ac:dyDescent="0.3">
      <c r="A33" s="85"/>
      <c r="B33" s="117"/>
      <c r="C33" s="2"/>
      <c r="D33" s="2"/>
      <c r="E33" s="2"/>
      <c r="F33" s="2"/>
      <c r="G33" s="2">
        <v>1</v>
      </c>
      <c r="H33" s="148" t="s">
        <v>197</v>
      </c>
      <c r="I33" s="104" t="s">
        <v>37</v>
      </c>
      <c r="J33" s="56">
        <v>0</v>
      </c>
      <c r="K33" s="7">
        <v>56132</v>
      </c>
      <c r="L33" s="18">
        <v>40208</v>
      </c>
      <c r="M33" s="389"/>
      <c r="N33" s="320"/>
      <c r="O33" s="209"/>
    </row>
    <row r="34" spans="1:15" ht="27" x14ac:dyDescent="0.25">
      <c r="A34" s="85"/>
      <c r="B34" s="117"/>
      <c r="C34" s="2"/>
      <c r="D34" s="2"/>
      <c r="E34" s="3"/>
      <c r="F34" s="3"/>
      <c r="G34" s="3">
        <v>2</v>
      </c>
      <c r="H34" s="149" t="s">
        <v>197</v>
      </c>
      <c r="I34" s="110" t="s">
        <v>37</v>
      </c>
      <c r="J34" s="57">
        <v>0</v>
      </c>
      <c r="K34" s="8">
        <v>56132</v>
      </c>
      <c r="L34" s="58">
        <v>40208</v>
      </c>
      <c r="M34" s="261"/>
      <c r="N34" s="259"/>
      <c r="O34" s="209"/>
    </row>
    <row r="35" spans="1:15" ht="27" x14ac:dyDescent="0.25">
      <c r="A35" s="85"/>
      <c r="B35" s="81"/>
      <c r="C35" s="81"/>
      <c r="D35" s="81"/>
      <c r="E35" s="81">
        <v>1</v>
      </c>
      <c r="F35" s="81">
        <v>0</v>
      </c>
      <c r="G35" s="81"/>
      <c r="H35" s="172" t="s">
        <v>194</v>
      </c>
      <c r="I35" s="206"/>
      <c r="J35" s="254"/>
      <c r="K35" s="201"/>
      <c r="L35" s="255"/>
      <c r="M35" s="266"/>
      <c r="N35" s="265"/>
      <c r="O35" s="209"/>
    </row>
    <row r="36" spans="1:15" s="401" customFormat="1" ht="30" x14ac:dyDescent="0.2">
      <c r="A36" s="92"/>
      <c r="B36" s="155"/>
      <c r="C36" s="155"/>
      <c r="D36" s="155"/>
      <c r="E36" s="155"/>
      <c r="F36" s="155"/>
      <c r="G36" s="155">
        <v>1</v>
      </c>
      <c r="H36" s="194" t="s">
        <v>198</v>
      </c>
      <c r="I36" s="398" t="s">
        <v>22</v>
      </c>
      <c r="J36" s="312">
        <v>0</v>
      </c>
      <c r="K36" s="199">
        <v>81</v>
      </c>
      <c r="L36" s="313">
        <v>39</v>
      </c>
      <c r="M36" s="399">
        <v>0</v>
      </c>
      <c r="N36" s="400">
        <v>138717328</v>
      </c>
      <c r="O36" s="397">
        <v>117732324.90000001</v>
      </c>
    </row>
    <row r="37" spans="1:15" ht="27.75" thickBot="1" x14ac:dyDescent="0.3">
      <c r="A37" s="131"/>
      <c r="B37" s="82"/>
      <c r="C37" s="82"/>
      <c r="D37" s="82"/>
      <c r="E37" s="82"/>
      <c r="F37" s="82"/>
      <c r="G37" s="82">
        <v>2</v>
      </c>
      <c r="H37" s="168" t="s">
        <v>198</v>
      </c>
      <c r="I37" s="362" t="s">
        <v>22</v>
      </c>
      <c r="J37" s="391">
        <v>0</v>
      </c>
      <c r="K37" s="200">
        <v>81</v>
      </c>
      <c r="L37" s="392">
        <v>39</v>
      </c>
      <c r="M37" s="271">
        <v>0</v>
      </c>
      <c r="N37" s="270">
        <v>138717328</v>
      </c>
      <c r="O37" s="402">
        <v>117732324.90000001</v>
      </c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O19"/>
  <sheetViews>
    <sheetView zoomScale="80" zoomScaleNormal="80" zoomScaleSheetLayoutView="100" workbookViewId="0">
      <selection activeCell="K18" sqref="K18"/>
    </sheetView>
  </sheetViews>
  <sheetFormatPr baseColWidth="10" defaultRowHeight="13.5" x14ac:dyDescent="0.25"/>
  <cols>
    <col min="1" max="7" width="3.7109375" style="80" bestFit="1" customWidth="1"/>
    <col min="8" max="8" width="65.5703125" style="80" customWidth="1"/>
    <col min="9" max="9" width="12.140625" style="80" customWidth="1"/>
    <col min="10" max="10" width="9.7109375" style="80" bestFit="1" customWidth="1"/>
    <col min="11" max="11" width="11" style="80" bestFit="1" customWidth="1"/>
    <col min="12" max="12" width="14.140625" style="80" bestFit="1" customWidth="1"/>
    <col min="13" max="13" width="14.42578125" style="80" customWidth="1"/>
    <col min="14" max="15" width="15.28515625" style="80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A4" s="79"/>
    </row>
    <row r="5" spans="1:15" ht="28.5" customHeight="1" thickBot="1" x14ac:dyDescent="0.3">
      <c r="A5" s="327" t="s">
        <v>20</v>
      </c>
      <c r="B5" s="328"/>
      <c r="C5" s="328"/>
      <c r="D5" s="328"/>
      <c r="E5" s="328"/>
      <c r="F5" s="328"/>
      <c r="G5" s="328"/>
      <c r="H5" s="328"/>
      <c r="I5" s="329"/>
      <c r="J5" s="334" t="s">
        <v>93</v>
      </c>
      <c r="K5" s="335"/>
      <c r="L5" s="335"/>
      <c r="M5" s="330" t="s">
        <v>105</v>
      </c>
      <c r="N5" s="331"/>
      <c r="O5" s="332"/>
    </row>
    <row r="6" spans="1:15" ht="45.75" thickBot="1" x14ac:dyDescent="0.3">
      <c r="A6" s="303" t="s">
        <v>1</v>
      </c>
      <c r="B6" s="304" t="s">
        <v>2</v>
      </c>
      <c r="C6" s="304" t="s">
        <v>3</v>
      </c>
      <c r="D6" s="304" t="s">
        <v>4</v>
      </c>
      <c r="E6" s="304" t="s">
        <v>5</v>
      </c>
      <c r="F6" s="304" t="s">
        <v>6</v>
      </c>
      <c r="G6" s="304" t="s">
        <v>7</v>
      </c>
      <c r="H6" s="241" t="s">
        <v>92</v>
      </c>
      <c r="I6" s="242" t="s">
        <v>8</v>
      </c>
      <c r="J6" s="219" t="s">
        <v>9</v>
      </c>
      <c r="K6" s="220" t="s">
        <v>10</v>
      </c>
      <c r="L6" s="308" t="s">
        <v>209</v>
      </c>
      <c r="M6" s="219" t="s">
        <v>9</v>
      </c>
      <c r="N6" s="220" t="s">
        <v>10</v>
      </c>
      <c r="O6" s="212" t="s">
        <v>209</v>
      </c>
    </row>
    <row r="7" spans="1:15" s="83" customFormat="1" ht="15" x14ac:dyDescent="0.3">
      <c r="A7" s="207"/>
      <c r="B7" s="214">
        <v>12</v>
      </c>
      <c r="C7" s="214"/>
      <c r="D7" s="214"/>
      <c r="E7" s="214"/>
      <c r="F7" s="214"/>
      <c r="G7" s="214"/>
      <c r="H7" s="305" t="s">
        <v>132</v>
      </c>
      <c r="I7" s="310"/>
      <c r="J7" s="322"/>
      <c r="K7" s="282"/>
      <c r="L7" s="403"/>
      <c r="M7" s="293"/>
      <c r="N7" s="294"/>
      <c r="O7" s="295"/>
    </row>
    <row r="8" spans="1:15" s="83" customFormat="1" ht="15" x14ac:dyDescent="0.3">
      <c r="A8" s="15"/>
      <c r="B8" s="2"/>
      <c r="C8" s="5">
        <v>0</v>
      </c>
      <c r="D8" s="2"/>
      <c r="E8" s="2"/>
      <c r="F8" s="2"/>
      <c r="G8" s="2"/>
      <c r="H8" s="91" t="s">
        <v>12</v>
      </c>
      <c r="I8" s="109"/>
      <c r="J8" s="323"/>
      <c r="K8" s="317"/>
      <c r="L8" s="404"/>
      <c r="M8" s="66"/>
      <c r="N8" s="36"/>
      <c r="O8" s="27"/>
    </row>
    <row r="9" spans="1:15" s="83" customFormat="1" ht="15" x14ac:dyDescent="0.3">
      <c r="A9" s="15"/>
      <c r="B9" s="2"/>
      <c r="C9" s="2"/>
      <c r="D9" s="2">
        <v>0</v>
      </c>
      <c r="E9" s="2"/>
      <c r="F9" s="2"/>
      <c r="G9" s="2"/>
      <c r="H9" s="91" t="s">
        <v>13</v>
      </c>
      <c r="I9" s="109"/>
      <c r="J9" s="316"/>
      <c r="K9" s="317"/>
      <c r="L9" s="404"/>
      <c r="M9" s="66"/>
      <c r="N9" s="36"/>
      <c r="O9" s="27"/>
    </row>
    <row r="10" spans="1:15" s="83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09"/>
      <c r="J10" s="316"/>
      <c r="K10" s="317"/>
      <c r="L10" s="404"/>
      <c r="M10" s="66">
        <v>14792315</v>
      </c>
      <c r="N10" s="36">
        <v>13472501</v>
      </c>
      <c r="O10" s="27">
        <v>7499961.9899999993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150" t="s">
        <v>16</v>
      </c>
      <c r="I11" s="112" t="s">
        <v>15</v>
      </c>
      <c r="J11" s="56">
        <v>142</v>
      </c>
      <c r="K11" s="7">
        <v>120</v>
      </c>
      <c r="L11" s="145">
        <v>76</v>
      </c>
      <c r="M11" s="66"/>
      <c r="N11" s="36"/>
      <c r="O11" s="27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21" t="s">
        <v>16</v>
      </c>
      <c r="I12" s="113" t="s">
        <v>15</v>
      </c>
      <c r="J12" s="57">
        <v>142</v>
      </c>
      <c r="K12" s="8">
        <v>120</v>
      </c>
      <c r="L12" s="147">
        <v>76</v>
      </c>
      <c r="M12" s="66"/>
      <c r="N12" s="36"/>
      <c r="O12" s="27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48" t="s">
        <v>139</v>
      </c>
      <c r="I13" s="111"/>
      <c r="J13" s="227"/>
      <c r="K13" s="222"/>
      <c r="L13" s="253"/>
      <c r="M13" s="66">
        <v>3362685</v>
      </c>
      <c r="N13" s="36">
        <v>2255199</v>
      </c>
      <c r="O13" s="27">
        <v>873023.73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150" t="s">
        <v>21</v>
      </c>
      <c r="I14" s="112" t="s">
        <v>22</v>
      </c>
      <c r="J14" s="56">
        <v>700</v>
      </c>
      <c r="K14" s="7">
        <v>100</v>
      </c>
      <c r="L14" s="145">
        <v>60</v>
      </c>
      <c r="M14" s="66"/>
      <c r="N14" s="36"/>
      <c r="O14" s="27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121" t="s">
        <v>85</v>
      </c>
      <c r="I15" s="146" t="s">
        <v>22</v>
      </c>
      <c r="J15" s="57">
        <v>700</v>
      </c>
      <c r="K15" s="8">
        <v>100</v>
      </c>
      <c r="L15" s="147">
        <v>60</v>
      </c>
      <c r="M15" s="67"/>
      <c r="N15" s="36"/>
      <c r="O15" s="27"/>
    </row>
    <row r="16" spans="1:15" ht="15.75" thickBot="1" x14ac:dyDescent="0.3">
      <c r="A16" s="24"/>
      <c r="B16" s="14"/>
      <c r="C16" s="14"/>
      <c r="D16" s="14"/>
      <c r="E16" s="14"/>
      <c r="F16" s="14"/>
      <c r="G16" s="10">
        <v>5</v>
      </c>
      <c r="H16" s="151" t="s">
        <v>86</v>
      </c>
      <c r="I16" s="114" t="s">
        <v>15</v>
      </c>
      <c r="J16" s="59">
        <v>1520</v>
      </c>
      <c r="K16" s="129">
        <v>1400</v>
      </c>
      <c r="L16" s="405">
        <v>654</v>
      </c>
      <c r="M16" s="68"/>
      <c r="N16" s="96"/>
      <c r="O16" s="97"/>
    </row>
    <row r="19" spans="11:11" x14ac:dyDescent="0.25">
      <c r="K19" s="325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33"/>
  <sheetViews>
    <sheetView view="pageBreakPreview" topLeftCell="A22" zoomScaleNormal="80" zoomScaleSheetLayoutView="100" workbookViewId="0">
      <selection activeCell="H26" sqref="H26"/>
    </sheetView>
  </sheetViews>
  <sheetFormatPr baseColWidth="10" defaultColWidth="30.42578125" defaultRowHeight="13.5" x14ac:dyDescent="0.25"/>
  <cols>
    <col min="1" max="7" width="3.7109375" style="80" bestFit="1" customWidth="1"/>
    <col min="8" max="8" width="60.140625" style="80" customWidth="1"/>
    <col min="9" max="9" width="13.28515625" style="346" customWidth="1"/>
    <col min="10" max="11" width="12.28515625" style="80" bestFit="1" customWidth="1"/>
    <col min="12" max="12" width="13.5703125" style="80" customWidth="1"/>
    <col min="13" max="13" width="15.5703125" style="80" customWidth="1"/>
    <col min="14" max="14" width="14.5703125" style="80" customWidth="1"/>
    <col min="15" max="15" width="13.7109375" style="80" customWidth="1"/>
    <col min="16" max="16384" width="30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213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4.5" customHeight="1" thickBot="1" x14ac:dyDescent="0.3">
      <c r="F4" s="79"/>
    </row>
    <row r="5" spans="1:15" ht="15.75" customHeight="1" thickBot="1" x14ac:dyDescent="0.3">
      <c r="A5" s="327" t="s">
        <v>23</v>
      </c>
      <c r="B5" s="328"/>
      <c r="C5" s="328"/>
      <c r="D5" s="328"/>
      <c r="E5" s="328"/>
      <c r="F5" s="328"/>
      <c r="G5" s="328"/>
      <c r="H5" s="328"/>
      <c r="I5" s="409"/>
      <c r="J5" s="334" t="s">
        <v>93</v>
      </c>
      <c r="K5" s="335"/>
      <c r="L5" s="336"/>
      <c r="M5" s="388" t="s">
        <v>105</v>
      </c>
      <c r="N5" s="331"/>
      <c r="O5" s="331"/>
    </row>
    <row r="6" spans="1:15" ht="39.75" thickBot="1" x14ac:dyDescent="0.3">
      <c r="A6" s="303" t="s">
        <v>1</v>
      </c>
      <c r="B6" s="304" t="s">
        <v>2</v>
      </c>
      <c r="C6" s="304" t="s">
        <v>3</v>
      </c>
      <c r="D6" s="304" t="s">
        <v>4</v>
      </c>
      <c r="E6" s="304" t="s">
        <v>5</v>
      </c>
      <c r="F6" s="304" t="s">
        <v>6</v>
      </c>
      <c r="G6" s="304" t="s">
        <v>7</v>
      </c>
      <c r="H6" s="241" t="s">
        <v>92</v>
      </c>
      <c r="I6" s="410" t="s">
        <v>8</v>
      </c>
      <c r="J6" s="219" t="s">
        <v>9</v>
      </c>
      <c r="K6" s="220" t="s">
        <v>10</v>
      </c>
      <c r="L6" s="212" t="s">
        <v>209</v>
      </c>
      <c r="M6" s="311" t="s">
        <v>9</v>
      </c>
      <c r="N6" s="220" t="s">
        <v>10</v>
      </c>
      <c r="O6" s="221" t="s">
        <v>209</v>
      </c>
    </row>
    <row r="7" spans="1:15" ht="15" x14ac:dyDescent="0.25">
      <c r="A7" s="207"/>
      <c r="B7" s="214">
        <v>13</v>
      </c>
      <c r="C7" s="214"/>
      <c r="D7" s="214"/>
      <c r="E7" s="406"/>
      <c r="F7" s="406"/>
      <c r="G7" s="406"/>
      <c r="H7" s="305" t="s">
        <v>130</v>
      </c>
      <c r="I7" s="421"/>
      <c r="J7" s="418"/>
      <c r="K7" s="406"/>
      <c r="L7" s="408"/>
      <c r="M7" s="412"/>
      <c r="N7" s="406"/>
      <c r="O7" s="408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91" t="s">
        <v>12</v>
      </c>
      <c r="I8" s="116"/>
      <c r="J8" s="48"/>
      <c r="K8" s="3"/>
      <c r="L8" s="13"/>
      <c r="M8" s="413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91" t="s">
        <v>13</v>
      </c>
      <c r="I9" s="116"/>
      <c r="J9" s="48"/>
      <c r="K9" s="3"/>
      <c r="L9" s="13"/>
      <c r="M9" s="413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91" t="s">
        <v>113</v>
      </c>
      <c r="I10" s="116"/>
      <c r="J10" s="48"/>
      <c r="K10" s="3"/>
      <c r="L10" s="13"/>
      <c r="M10" s="211">
        <v>169118454</v>
      </c>
      <c r="N10" s="36">
        <v>185429872</v>
      </c>
      <c r="O10" s="27">
        <v>79287515.739999995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1" t="s">
        <v>14</v>
      </c>
      <c r="I11" s="115" t="s">
        <v>15</v>
      </c>
      <c r="J11" s="53">
        <v>516</v>
      </c>
      <c r="K11" s="41">
        <v>1218</v>
      </c>
      <c r="L11" s="30">
        <v>873</v>
      </c>
      <c r="M11" s="173"/>
      <c r="N11" s="36"/>
      <c r="O11" s="27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8" t="s">
        <v>14</v>
      </c>
      <c r="I12" s="116" t="s">
        <v>15</v>
      </c>
      <c r="J12" s="62">
        <v>516</v>
      </c>
      <c r="K12" s="63">
        <v>1218</v>
      </c>
      <c r="L12" s="64">
        <v>873</v>
      </c>
      <c r="M12" s="230"/>
      <c r="N12" s="36"/>
      <c r="O12" s="27"/>
    </row>
    <row r="13" spans="1:15" s="83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91" t="s">
        <v>131</v>
      </c>
      <c r="I13" s="115"/>
      <c r="J13" s="86"/>
      <c r="K13" s="87"/>
      <c r="L13" s="88"/>
      <c r="M13" s="211">
        <v>72859140</v>
      </c>
      <c r="N13" s="36">
        <v>18890042</v>
      </c>
      <c r="O13" s="27">
        <v>5596552.7800000003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1" t="s">
        <v>24</v>
      </c>
      <c r="I14" s="115" t="s">
        <v>25</v>
      </c>
      <c r="J14" s="53">
        <v>5083</v>
      </c>
      <c r="K14" s="41">
        <v>7000</v>
      </c>
      <c r="L14" s="30">
        <v>3541</v>
      </c>
      <c r="M14" s="173"/>
      <c r="N14" s="36"/>
      <c r="O14" s="27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08" t="s">
        <v>26</v>
      </c>
      <c r="I15" s="116" t="s">
        <v>27</v>
      </c>
      <c r="J15" s="62">
        <v>879624</v>
      </c>
      <c r="K15" s="63">
        <v>1490570</v>
      </c>
      <c r="L15" s="64">
        <v>626062</v>
      </c>
      <c r="M15" s="230"/>
      <c r="N15" s="36"/>
      <c r="O15" s="27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08" t="s">
        <v>28</v>
      </c>
      <c r="I16" s="116" t="s">
        <v>27</v>
      </c>
      <c r="J16" s="62">
        <v>893150</v>
      </c>
      <c r="K16" s="63">
        <v>1474717</v>
      </c>
      <c r="L16" s="64">
        <v>655495</v>
      </c>
      <c r="M16" s="230"/>
      <c r="N16" s="36"/>
      <c r="O16" s="27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08" t="s">
        <v>29</v>
      </c>
      <c r="I17" s="116" t="s">
        <v>30</v>
      </c>
      <c r="J17" s="62">
        <v>34559015</v>
      </c>
      <c r="K17" s="63">
        <v>34559015</v>
      </c>
      <c r="L17" s="64">
        <v>19133292</v>
      </c>
      <c r="M17" s="230"/>
      <c r="N17" s="36"/>
      <c r="O17" s="27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08" t="s">
        <v>31</v>
      </c>
      <c r="I18" s="116" t="s">
        <v>30</v>
      </c>
      <c r="J18" s="62">
        <v>24612729</v>
      </c>
      <c r="K18" s="63">
        <v>24612729</v>
      </c>
      <c r="L18" s="64">
        <v>15371949</v>
      </c>
      <c r="M18" s="230"/>
      <c r="N18" s="36"/>
      <c r="O18" s="27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08" t="s">
        <v>87</v>
      </c>
      <c r="I19" s="116" t="s">
        <v>25</v>
      </c>
      <c r="J19" s="62">
        <v>305</v>
      </c>
      <c r="K19" s="63">
        <v>520</v>
      </c>
      <c r="L19" s="64">
        <v>279</v>
      </c>
      <c r="M19" s="230"/>
      <c r="N19" s="36"/>
      <c r="O19" s="27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08" t="s">
        <v>88</v>
      </c>
      <c r="I20" s="116" t="s">
        <v>25</v>
      </c>
      <c r="J20" s="62">
        <v>102</v>
      </c>
      <c r="K20" s="63">
        <v>165</v>
      </c>
      <c r="L20" s="64">
        <v>83</v>
      </c>
      <c r="M20" s="230"/>
      <c r="N20" s="36"/>
      <c r="O20" s="27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08" t="s">
        <v>32</v>
      </c>
      <c r="I21" s="116" t="s">
        <v>25</v>
      </c>
      <c r="J21" s="62">
        <v>4676</v>
      </c>
      <c r="K21" s="63">
        <v>6315</v>
      </c>
      <c r="L21" s="64">
        <v>3179</v>
      </c>
      <c r="M21" s="230"/>
      <c r="N21" s="36"/>
      <c r="O21" s="27"/>
    </row>
    <row r="22" spans="1:15" s="83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91" t="s">
        <v>33</v>
      </c>
      <c r="I22" s="115"/>
      <c r="J22" s="53"/>
      <c r="K22" s="41"/>
      <c r="L22" s="30"/>
      <c r="M22" s="211">
        <v>11827600</v>
      </c>
      <c r="N22" s="36">
        <v>9827600</v>
      </c>
      <c r="O22" s="27">
        <v>799500</v>
      </c>
    </row>
    <row r="23" spans="1:15" ht="15" x14ac:dyDescent="0.25">
      <c r="A23" s="15">
        <v>4</v>
      </c>
      <c r="B23" s="2"/>
      <c r="C23" s="2"/>
      <c r="D23" s="2"/>
      <c r="E23" s="2"/>
      <c r="F23" s="2"/>
      <c r="G23" s="2">
        <v>1</v>
      </c>
      <c r="H23" s="91" t="s">
        <v>34</v>
      </c>
      <c r="I23" s="115" t="s">
        <v>25</v>
      </c>
      <c r="J23" s="53">
        <v>66286</v>
      </c>
      <c r="K23" s="41">
        <v>66286</v>
      </c>
      <c r="L23" s="30">
        <v>41547</v>
      </c>
      <c r="M23" s="211"/>
      <c r="N23" s="36"/>
      <c r="O23" s="27"/>
    </row>
    <row r="24" spans="1:15" ht="15" x14ac:dyDescent="0.25">
      <c r="A24" s="15"/>
      <c r="B24" s="3"/>
      <c r="C24" s="3"/>
      <c r="D24" s="3"/>
      <c r="E24" s="2"/>
      <c r="F24" s="3"/>
      <c r="G24" s="3">
        <v>2</v>
      </c>
      <c r="H24" s="108" t="s">
        <v>34</v>
      </c>
      <c r="I24" s="116" t="s">
        <v>25</v>
      </c>
      <c r="J24" s="62">
        <v>66286</v>
      </c>
      <c r="K24" s="63">
        <v>66286</v>
      </c>
      <c r="L24" s="64">
        <v>41547</v>
      </c>
      <c r="M24" s="211"/>
      <c r="N24" s="36"/>
      <c r="O24" s="27"/>
    </row>
    <row r="25" spans="1:15" s="83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91" t="s">
        <v>35</v>
      </c>
      <c r="I25" s="115"/>
      <c r="J25" s="53"/>
      <c r="K25" s="41"/>
      <c r="L25" s="30"/>
      <c r="M25" s="211">
        <v>15452806</v>
      </c>
      <c r="N25" s="36">
        <v>23626486</v>
      </c>
      <c r="O25" s="27">
        <v>2189396.0100000002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91" t="s">
        <v>36</v>
      </c>
      <c r="I26" s="115" t="s">
        <v>37</v>
      </c>
      <c r="J26" s="53">
        <v>151250</v>
      </c>
      <c r="K26" s="41">
        <v>150020</v>
      </c>
      <c r="L26" s="30">
        <v>86362</v>
      </c>
      <c r="M26" s="211"/>
      <c r="N26" s="36"/>
      <c r="O26" s="27"/>
    </row>
    <row r="27" spans="1:15" ht="27" x14ac:dyDescent="0.25">
      <c r="A27" s="15"/>
      <c r="B27" s="3"/>
      <c r="C27" s="3"/>
      <c r="D27" s="3"/>
      <c r="E27" s="3"/>
      <c r="F27" s="3"/>
      <c r="G27" s="3">
        <v>2</v>
      </c>
      <c r="H27" s="108" t="s">
        <v>36</v>
      </c>
      <c r="I27" s="116" t="s">
        <v>37</v>
      </c>
      <c r="J27" s="62">
        <v>151250</v>
      </c>
      <c r="K27" s="63">
        <v>150020</v>
      </c>
      <c r="L27" s="64">
        <v>86362</v>
      </c>
      <c r="M27" s="230"/>
      <c r="N27" s="36"/>
      <c r="O27" s="27"/>
    </row>
    <row r="28" spans="1:15" s="83" customFormat="1" ht="15" x14ac:dyDescent="0.3">
      <c r="A28" s="158"/>
      <c r="B28" s="84">
        <v>99</v>
      </c>
      <c r="C28" s="84"/>
      <c r="D28" s="84"/>
      <c r="E28" s="84"/>
      <c r="F28" s="84"/>
      <c r="G28" s="84"/>
      <c r="H28" s="84" t="s">
        <v>186</v>
      </c>
      <c r="I28" s="157"/>
      <c r="J28" s="158"/>
      <c r="K28" s="84"/>
      <c r="L28" s="159"/>
      <c r="M28" s="414"/>
      <c r="N28" s="36"/>
      <c r="O28" s="27"/>
    </row>
    <row r="29" spans="1:15" s="83" customFormat="1" ht="15" x14ac:dyDescent="0.3">
      <c r="A29" s="158"/>
      <c r="B29" s="84"/>
      <c r="C29" s="84">
        <v>0</v>
      </c>
      <c r="D29" s="84"/>
      <c r="E29" s="84"/>
      <c r="F29" s="84"/>
      <c r="G29" s="84"/>
      <c r="H29" s="84" t="s">
        <v>12</v>
      </c>
      <c r="I29" s="157"/>
      <c r="J29" s="158"/>
      <c r="K29" s="84"/>
      <c r="L29" s="159"/>
      <c r="M29" s="414"/>
      <c r="N29" s="36"/>
      <c r="O29" s="27"/>
    </row>
    <row r="30" spans="1:15" s="83" customFormat="1" ht="15" x14ac:dyDescent="0.3">
      <c r="A30" s="158"/>
      <c r="B30" s="84"/>
      <c r="C30" s="84"/>
      <c r="D30" s="84">
        <v>0</v>
      </c>
      <c r="E30" s="84"/>
      <c r="F30" s="84"/>
      <c r="G30" s="84"/>
      <c r="H30" s="84" t="s">
        <v>13</v>
      </c>
      <c r="I30" s="157"/>
      <c r="J30" s="158"/>
      <c r="K30" s="84"/>
      <c r="L30" s="159"/>
      <c r="M30" s="414"/>
      <c r="N30" s="36"/>
      <c r="O30" s="27"/>
    </row>
    <row r="31" spans="1:15" s="83" customFormat="1" ht="15" x14ac:dyDescent="0.3">
      <c r="A31" s="158"/>
      <c r="B31" s="84"/>
      <c r="C31" s="84"/>
      <c r="D31" s="84"/>
      <c r="E31" s="84">
        <v>2</v>
      </c>
      <c r="F31" s="84">
        <v>0</v>
      </c>
      <c r="G31" s="84"/>
      <c r="H31" s="84" t="s">
        <v>187</v>
      </c>
      <c r="I31" s="157"/>
      <c r="J31" s="158"/>
      <c r="K31" s="84"/>
      <c r="L31" s="159"/>
      <c r="M31" s="415">
        <v>450000</v>
      </c>
      <c r="N31" s="36">
        <v>450000</v>
      </c>
      <c r="O31" s="27">
        <v>0</v>
      </c>
    </row>
    <row r="32" spans="1:15" s="83" customFormat="1" ht="30" x14ac:dyDescent="0.3">
      <c r="A32" s="158"/>
      <c r="B32" s="84"/>
      <c r="C32" s="84"/>
      <c r="D32" s="84"/>
      <c r="E32" s="84"/>
      <c r="F32" s="84"/>
      <c r="G32" s="84"/>
      <c r="H32" s="161" t="s">
        <v>188</v>
      </c>
      <c r="I32" s="157" t="s">
        <v>98</v>
      </c>
      <c r="J32" s="158">
        <v>1</v>
      </c>
      <c r="K32" s="84">
        <v>1</v>
      </c>
      <c r="L32" s="159">
        <v>0</v>
      </c>
      <c r="M32" s="416"/>
      <c r="N32" s="36"/>
      <c r="O32" s="27"/>
    </row>
    <row r="33" spans="1:15" ht="27.75" thickBot="1" x14ac:dyDescent="0.3">
      <c r="A33" s="131"/>
      <c r="B33" s="82"/>
      <c r="C33" s="82"/>
      <c r="D33" s="82"/>
      <c r="E33" s="82"/>
      <c r="F33" s="82"/>
      <c r="G33" s="82"/>
      <c r="H33" s="168" t="s">
        <v>188</v>
      </c>
      <c r="I33" s="422" t="s">
        <v>98</v>
      </c>
      <c r="J33" s="419">
        <v>1</v>
      </c>
      <c r="K33" s="181">
        <v>1</v>
      </c>
      <c r="L33" s="420">
        <v>0</v>
      </c>
      <c r="M33" s="417"/>
      <c r="N33" s="96"/>
      <c r="O33" s="9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O15"/>
  <sheetViews>
    <sheetView view="pageBreakPreview" topLeftCell="A4" zoomScaleNormal="90" zoomScaleSheetLayoutView="100" workbookViewId="0">
      <selection activeCell="M18" sqref="A15:M18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3.28515625" bestFit="1" customWidth="1"/>
    <col min="14" max="15" width="15.7109375" customWidth="1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213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A4" s="79"/>
    </row>
    <row r="5" spans="1:15" ht="15" customHeight="1" thickBot="1" x14ac:dyDescent="0.25">
      <c r="A5" s="327" t="s">
        <v>38</v>
      </c>
      <c r="B5" s="328"/>
      <c r="C5" s="328"/>
      <c r="D5" s="328"/>
      <c r="E5" s="328"/>
      <c r="F5" s="328"/>
      <c r="G5" s="328"/>
      <c r="H5" s="328"/>
      <c r="I5" s="409"/>
      <c r="J5" s="334" t="s">
        <v>93</v>
      </c>
      <c r="K5" s="335"/>
      <c r="L5" s="336"/>
      <c r="M5" s="388" t="s">
        <v>106</v>
      </c>
      <c r="N5" s="331"/>
      <c r="O5" s="332"/>
    </row>
    <row r="6" spans="1:15" ht="65.25" customHeight="1" thickBot="1" x14ac:dyDescent="0.25">
      <c r="A6" s="303" t="s">
        <v>1</v>
      </c>
      <c r="B6" s="304" t="s">
        <v>2</v>
      </c>
      <c r="C6" s="304" t="s">
        <v>3</v>
      </c>
      <c r="D6" s="304" t="s">
        <v>4</v>
      </c>
      <c r="E6" s="304" t="s">
        <v>5</v>
      </c>
      <c r="F6" s="304" t="s">
        <v>6</v>
      </c>
      <c r="G6" s="304" t="s">
        <v>7</v>
      </c>
      <c r="H6" s="241" t="s">
        <v>92</v>
      </c>
      <c r="I6" s="410" t="s">
        <v>8</v>
      </c>
      <c r="J6" s="219" t="s">
        <v>9</v>
      </c>
      <c r="K6" s="220" t="s">
        <v>10</v>
      </c>
      <c r="L6" s="212" t="s">
        <v>190</v>
      </c>
      <c r="M6" s="311" t="s">
        <v>9</v>
      </c>
      <c r="N6" s="220" t="s">
        <v>10</v>
      </c>
      <c r="O6" s="212" t="s">
        <v>190</v>
      </c>
    </row>
    <row r="7" spans="1:15" s="61" customFormat="1" ht="27" customHeight="1" x14ac:dyDescent="0.2">
      <c r="A7" s="207"/>
      <c r="B7" s="214">
        <v>14</v>
      </c>
      <c r="C7" s="214"/>
      <c r="D7" s="214"/>
      <c r="E7" s="214"/>
      <c r="F7" s="214"/>
      <c r="G7" s="214"/>
      <c r="H7" s="305" t="s">
        <v>129</v>
      </c>
      <c r="I7" s="424"/>
      <c r="J7" s="213"/>
      <c r="K7" s="214"/>
      <c r="L7" s="215"/>
      <c r="M7" s="350"/>
      <c r="N7" s="214"/>
      <c r="O7" s="215"/>
    </row>
    <row r="8" spans="1:15" s="61" customFormat="1" ht="15" x14ac:dyDescent="0.2">
      <c r="A8" s="15"/>
      <c r="B8" s="2"/>
      <c r="C8" s="5">
        <v>0</v>
      </c>
      <c r="D8" s="2"/>
      <c r="E8" s="2"/>
      <c r="F8" s="2"/>
      <c r="G8" s="2"/>
      <c r="H8" s="91" t="s">
        <v>12</v>
      </c>
      <c r="I8" s="47"/>
      <c r="J8" s="122"/>
      <c r="K8" s="2"/>
      <c r="L8" s="28"/>
      <c r="M8" s="211"/>
      <c r="N8" s="2"/>
      <c r="O8" s="28"/>
    </row>
    <row r="9" spans="1:15" s="61" customFormat="1" ht="15" x14ac:dyDescent="0.2">
      <c r="A9" s="15"/>
      <c r="B9" s="2"/>
      <c r="C9" s="2"/>
      <c r="D9" s="2">
        <v>0</v>
      </c>
      <c r="E9" s="2"/>
      <c r="F9" s="2"/>
      <c r="G9" s="2"/>
      <c r="H9" s="91" t="s">
        <v>13</v>
      </c>
      <c r="I9" s="47"/>
      <c r="J9" s="45"/>
      <c r="K9" s="2"/>
      <c r="L9" s="28"/>
      <c r="M9" s="351"/>
      <c r="N9" s="2"/>
      <c r="O9" s="28"/>
    </row>
    <row r="10" spans="1:15" s="61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47"/>
      <c r="J10" s="45"/>
      <c r="K10" s="2"/>
      <c r="L10" s="28"/>
      <c r="M10" s="211">
        <v>149000000</v>
      </c>
      <c r="N10" s="36">
        <v>203758734</v>
      </c>
      <c r="O10" s="27">
        <v>163205063.81999999</v>
      </c>
    </row>
    <row r="11" spans="1:15" s="61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26" t="s">
        <v>16</v>
      </c>
      <c r="I11" s="115" t="s">
        <v>15</v>
      </c>
      <c r="J11" s="100">
        <v>537</v>
      </c>
      <c r="K11" s="42">
        <v>347</v>
      </c>
      <c r="L11" s="101">
        <v>92</v>
      </c>
      <c r="M11" s="203"/>
      <c r="N11" s="36"/>
      <c r="O11" s="27"/>
    </row>
    <row r="12" spans="1:15" s="44" customFormat="1" ht="15" x14ac:dyDescent="0.2">
      <c r="A12" s="15"/>
      <c r="B12" s="2"/>
      <c r="C12" s="2"/>
      <c r="D12" s="2"/>
      <c r="E12" s="2"/>
      <c r="F12" s="2"/>
      <c r="G12" s="3">
        <v>2</v>
      </c>
      <c r="H12" s="127" t="s">
        <v>16</v>
      </c>
      <c r="I12" s="116" t="s">
        <v>15</v>
      </c>
      <c r="J12" s="102">
        <v>39</v>
      </c>
      <c r="K12" s="43">
        <v>169</v>
      </c>
      <c r="L12" s="103">
        <v>54</v>
      </c>
      <c r="M12" s="211"/>
      <c r="N12" s="36"/>
      <c r="O12" s="27"/>
    </row>
    <row r="13" spans="1:15" s="44" customFormat="1" ht="15" x14ac:dyDescent="0.2">
      <c r="A13" s="15"/>
      <c r="B13" s="2"/>
      <c r="C13" s="2"/>
      <c r="D13" s="2"/>
      <c r="E13" s="2"/>
      <c r="F13" s="2"/>
      <c r="G13" s="3">
        <v>3</v>
      </c>
      <c r="H13" s="127" t="s">
        <v>205</v>
      </c>
      <c r="I13" s="116" t="s">
        <v>27</v>
      </c>
      <c r="J13" s="102">
        <v>0</v>
      </c>
      <c r="K13" s="43">
        <v>14094</v>
      </c>
      <c r="L13" s="103">
        <v>0</v>
      </c>
      <c r="M13" s="211"/>
      <c r="N13" s="36"/>
      <c r="O13" s="27"/>
    </row>
    <row r="14" spans="1:15" s="44" customFormat="1" ht="15" x14ac:dyDescent="0.2">
      <c r="A14" s="15"/>
      <c r="B14" s="2"/>
      <c r="C14" s="2"/>
      <c r="D14" s="2"/>
      <c r="E14" s="2"/>
      <c r="F14" s="2"/>
      <c r="G14" s="3">
        <v>4</v>
      </c>
      <c r="H14" s="127" t="s">
        <v>179</v>
      </c>
      <c r="I14" s="116" t="s">
        <v>15</v>
      </c>
      <c r="J14" s="102">
        <v>498</v>
      </c>
      <c r="K14" s="43">
        <v>178</v>
      </c>
      <c r="L14" s="103">
        <v>38</v>
      </c>
      <c r="M14" s="211"/>
      <c r="N14" s="36"/>
      <c r="O14" s="27"/>
    </row>
    <row r="15" spans="1:15" s="44" customFormat="1" ht="15.75" thickBot="1" x14ac:dyDescent="0.25">
      <c r="A15" s="24"/>
      <c r="B15" s="14"/>
      <c r="C15" s="14"/>
      <c r="D15" s="14"/>
      <c r="E15" s="14"/>
      <c r="F15" s="14"/>
      <c r="G15" s="10">
        <v>5</v>
      </c>
      <c r="H15" s="423" t="s">
        <v>206</v>
      </c>
      <c r="I15" s="425" t="s">
        <v>45</v>
      </c>
      <c r="J15" s="216">
        <v>0</v>
      </c>
      <c r="K15" s="217">
        <v>535</v>
      </c>
      <c r="L15" s="218">
        <v>0</v>
      </c>
      <c r="M15" s="324"/>
      <c r="N15" s="96"/>
      <c r="O15" s="9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O23"/>
  <sheetViews>
    <sheetView view="pageBreakPreview" topLeftCell="A2" zoomScale="85" zoomScaleNormal="90" zoomScaleSheetLayoutView="85" workbookViewId="0">
      <selection activeCell="H16" sqref="H16"/>
    </sheetView>
  </sheetViews>
  <sheetFormatPr baseColWidth="10" defaultRowHeight="13.5" x14ac:dyDescent="0.25"/>
  <cols>
    <col min="1" max="7" width="3.85546875" style="80" bestFit="1" customWidth="1"/>
    <col min="8" max="8" width="55.85546875" style="80" customWidth="1"/>
    <col min="9" max="9" width="12.5703125" style="80" bestFit="1" customWidth="1"/>
    <col min="10" max="10" width="9.85546875" style="80" bestFit="1" customWidth="1"/>
    <col min="11" max="11" width="11.140625" style="80" bestFit="1" customWidth="1"/>
    <col min="12" max="12" width="14.7109375" style="80" customWidth="1"/>
    <col min="13" max="14" width="13" style="80" bestFit="1" customWidth="1"/>
    <col min="15" max="15" width="13" style="80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A4" s="79"/>
    </row>
    <row r="5" spans="1:15" ht="15" customHeight="1" thickBot="1" x14ac:dyDescent="0.3">
      <c r="A5" s="327" t="s">
        <v>39</v>
      </c>
      <c r="B5" s="328"/>
      <c r="C5" s="328"/>
      <c r="D5" s="328"/>
      <c r="E5" s="328"/>
      <c r="F5" s="328"/>
      <c r="G5" s="328"/>
      <c r="H5" s="328"/>
      <c r="I5" s="409"/>
      <c r="J5" s="334" t="s">
        <v>93</v>
      </c>
      <c r="K5" s="335"/>
      <c r="L5" s="336"/>
      <c r="M5" s="388" t="s">
        <v>105</v>
      </c>
      <c r="N5" s="331"/>
      <c r="O5" s="331"/>
    </row>
    <row r="6" spans="1:15" ht="39.75" thickBot="1" x14ac:dyDescent="0.3">
      <c r="A6" s="426" t="s">
        <v>1</v>
      </c>
      <c r="B6" s="427" t="s">
        <v>2</v>
      </c>
      <c r="C6" s="427" t="s">
        <v>3</v>
      </c>
      <c r="D6" s="427" t="s">
        <v>4</v>
      </c>
      <c r="E6" s="427" t="s">
        <v>5</v>
      </c>
      <c r="F6" s="427" t="s">
        <v>6</v>
      </c>
      <c r="G6" s="427" t="s">
        <v>7</v>
      </c>
      <c r="H6" s="428" t="s">
        <v>92</v>
      </c>
      <c r="I6" s="429" t="s">
        <v>8</v>
      </c>
      <c r="J6" s="219" t="s">
        <v>9</v>
      </c>
      <c r="K6" s="220" t="s">
        <v>10</v>
      </c>
      <c r="L6" s="212" t="s">
        <v>209</v>
      </c>
      <c r="M6" s="311" t="s">
        <v>9</v>
      </c>
      <c r="N6" s="220" t="s">
        <v>10</v>
      </c>
      <c r="O6" s="221" t="s">
        <v>209</v>
      </c>
    </row>
    <row r="7" spans="1:15" ht="15" x14ac:dyDescent="0.25">
      <c r="A7" s="207"/>
      <c r="B7" s="214">
        <v>15</v>
      </c>
      <c r="C7" s="214"/>
      <c r="D7" s="214"/>
      <c r="E7" s="214"/>
      <c r="F7" s="214"/>
      <c r="G7" s="214"/>
      <c r="H7" s="407" t="s">
        <v>127</v>
      </c>
      <c r="I7" s="411"/>
      <c r="J7" s="226"/>
      <c r="K7" s="223"/>
      <c r="L7" s="224"/>
      <c r="M7" s="231"/>
      <c r="N7" s="228"/>
      <c r="O7" s="22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08" t="s">
        <v>12</v>
      </c>
      <c r="I8" s="46"/>
      <c r="J8" s="227"/>
      <c r="K8" s="222"/>
      <c r="L8" s="225"/>
      <c r="M8" s="230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08" t="s">
        <v>13</v>
      </c>
      <c r="I9" s="46"/>
      <c r="J9" s="227"/>
      <c r="K9" s="222"/>
      <c r="L9" s="225"/>
      <c r="M9" s="230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08" t="s">
        <v>113</v>
      </c>
      <c r="I10" s="46"/>
      <c r="J10" s="227"/>
      <c r="K10" s="222"/>
      <c r="L10" s="225"/>
      <c r="M10" s="211">
        <v>2762372</v>
      </c>
      <c r="N10" s="36">
        <v>5275850</v>
      </c>
      <c r="O10" s="27">
        <v>3123302.7800000003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1" t="s">
        <v>16</v>
      </c>
      <c r="I11" s="115" t="s">
        <v>15</v>
      </c>
      <c r="J11" s="56">
        <v>175</v>
      </c>
      <c r="K11" s="7">
        <v>175</v>
      </c>
      <c r="L11" s="18">
        <v>149</v>
      </c>
      <c r="M11" s="211"/>
      <c r="N11" s="39"/>
      <c r="O11" s="2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8" t="s">
        <v>16</v>
      </c>
      <c r="I12" s="116" t="s">
        <v>15</v>
      </c>
      <c r="J12" s="57">
        <v>175</v>
      </c>
      <c r="K12" s="8">
        <v>175</v>
      </c>
      <c r="L12" s="58">
        <v>149</v>
      </c>
      <c r="M12" s="211"/>
      <c r="N12" s="36"/>
      <c r="O12" s="27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08" t="s">
        <v>40</v>
      </c>
      <c r="I13" s="116"/>
      <c r="J13" s="227"/>
      <c r="K13" s="222"/>
      <c r="L13" s="225"/>
      <c r="M13" s="211">
        <v>3662252</v>
      </c>
      <c r="N13" s="36">
        <v>3483654</v>
      </c>
      <c r="O13" s="27">
        <v>1768075.7200000002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91" t="s">
        <v>41</v>
      </c>
      <c r="I14" s="115" t="s">
        <v>27</v>
      </c>
      <c r="J14" s="56">
        <v>1643</v>
      </c>
      <c r="K14" s="7">
        <v>961</v>
      </c>
      <c r="L14" s="18">
        <v>691</v>
      </c>
      <c r="M14" s="211"/>
      <c r="N14" s="39"/>
      <c r="O14" s="29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08" t="s">
        <v>42</v>
      </c>
      <c r="I15" s="116" t="s">
        <v>27</v>
      </c>
      <c r="J15" s="57">
        <v>1414</v>
      </c>
      <c r="K15" s="8">
        <v>774</v>
      </c>
      <c r="L15" s="58">
        <v>559</v>
      </c>
      <c r="M15" s="211"/>
      <c r="N15" s="36"/>
      <c r="O15" s="27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08" t="s">
        <v>148</v>
      </c>
      <c r="I16" s="116" t="s">
        <v>27</v>
      </c>
      <c r="J16" s="57">
        <v>8</v>
      </c>
      <c r="K16" s="8">
        <v>3</v>
      </c>
      <c r="L16" s="58">
        <v>2</v>
      </c>
      <c r="M16" s="211"/>
      <c r="N16" s="36"/>
      <c r="O16" s="27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08" t="s">
        <v>149</v>
      </c>
      <c r="I17" s="116" t="s">
        <v>27</v>
      </c>
      <c r="J17" s="57">
        <v>221</v>
      </c>
      <c r="K17" s="8">
        <v>184</v>
      </c>
      <c r="L17" s="58">
        <v>130</v>
      </c>
      <c r="M17" s="211"/>
      <c r="N17" s="36"/>
      <c r="O17" s="27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08" t="s">
        <v>128</v>
      </c>
      <c r="I18" s="116"/>
      <c r="J18" s="57"/>
      <c r="K18" s="8"/>
      <c r="L18" s="58"/>
      <c r="M18" s="211">
        <v>5575376</v>
      </c>
      <c r="N18" s="36">
        <v>5640496</v>
      </c>
      <c r="O18" s="27">
        <v>2697167.38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91" t="s">
        <v>89</v>
      </c>
      <c r="I19" s="115" t="s">
        <v>15</v>
      </c>
      <c r="J19" s="56">
        <v>54318</v>
      </c>
      <c r="K19" s="7">
        <v>56920</v>
      </c>
      <c r="L19" s="18">
        <v>37679</v>
      </c>
      <c r="M19" s="203"/>
      <c r="N19" s="39"/>
      <c r="O19" s="29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08" t="s">
        <v>90</v>
      </c>
      <c r="I20" s="116" t="s">
        <v>15</v>
      </c>
      <c r="J20" s="57">
        <v>2752</v>
      </c>
      <c r="K20" s="8">
        <v>2818</v>
      </c>
      <c r="L20" s="58">
        <v>1880</v>
      </c>
      <c r="M20" s="230"/>
      <c r="N20" s="37"/>
      <c r="O20" s="25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08" t="s">
        <v>91</v>
      </c>
      <c r="I21" s="116" t="s">
        <v>15</v>
      </c>
      <c r="J21" s="57">
        <v>15976</v>
      </c>
      <c r="K21" s="8">
        <v>13802</v>
      </c>
      <c r="L21" s="58">
        <v>8399</v>
      </c>
      <c r="M21" s="230"/>
      <c r="N21" s="37"/>
      <c r="O21" s="25"/>
    </row>
    <row r="22" spans="1:15" ht="15.75" thickBot="1" x14ac:dyDescent="0.3">
      <c r="A22" s="24"/>
      <c r="B22" s="14"/>
      <c r="C22" s="14"/>
      <c r="D22" s="14"/>
      <c r="E22" s="14"/>
      <c r="F22" s="14"/>
      <c r="G22" s="10">
        <v>4</v>
      </c>
      <c r="H22" s="123" t="s">
        <v>43</v>
      </c>
      <c r="I22" s="425" t="s">
        <v>15</v>
      </c>
      <c r="J22" s="59">
        <v>35590</v>
      </c>
      <c r="K22" s="129">
        <v>40300</v>
      </c>
      <c r="L22" s="60">
        <v>27400</v>
      </c>
      <c r="M22" s="202"/>
      <c r="N22" s="38"/>
      <c r="O22" s="26"/>
    </row>
    <row r="23" spans="1:15" x14ac:dyDescent="0.25">
      <c r="O23" s="153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O62"/>
  <sheetViews>
    <sheetView view="pageBreakPreview" zoomScaleNormal="90" zoomScaleSheetLayoutView="100" workbookViewId="0">
      <selection activeCell="A5" sqref="A5:O18"/>
    </sheetView>
  </sheetViews>
  <sheetFormatPr baseColWidth="10" defaultRowHeight="13.5" x14ac:dyDescent="0.25"/>
  <cols>
    <col min="1" max="7" width="3.7109375" style="80" bestFit="1" customWidth="1"/>
    <col min="8" max="8" width="56.5703125" style="80" customWidth="1"/>
    <col min="9" max="9" width="12.42578125" style="80" bestFit="1" customWidth="1"/>
    <col min="10" max="10" width="9.7109375" style="80" bestFit="1" customWidth="1"/>
    <col min="11" max="11" width="11" style="80" bestFit="1" customWidth="1"/>
    <col min="12" max="12" width="14.85546875" style="80" customWidth="1"/>
    <col min="13" max="13" width="14" style="80" bestFit="1" customWidth="1"/>
    <col min="14" max="14" width="13.140625" style="80" bestFit="1" customWidth="1"/>
    <col min="15" max="15" width="13.140625" style="80" customWidth="1"/>
    <col min="16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211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B4" s="79"/>
    </row>
    <row r="5" spans="1:15" ht="15" customHeight="1" thickBot="1" x14ac:dyDescent="0.3">
      <c r="A5" s="327" t="s">
        <v>108</v>
      </c>
      <c r="B5" s="328"/>
      <c r="C5" s="328"/>
      <c r="D5" s="328"/>
      <c r="E5" s="328"/>
      <c r="F5" s="328"/>
      <c r="G5" s="328"/>
      <c r="H5" s="328"/>
      <c r="I5" s="329"/>
      <c r="J5" s="334" t="s">
        <v>93</v>
      </c>
      <c r="K5" s="335"/>
      <c r="L5" s="335"/>
      <c r="M5" s="330" t="s">
        <v>106</v>
      </c>
      <c r="N5" s="331"/>
      <c r="O5" s="332"/>
    </row>
    <row r="6" spans="1:15" ht="39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185" t="s">
        <v>8</v>
      </c>
      <c r="J6" s="186" t="s">
        <v>9</v>
      </c>
      <c r="K6" s="187" t="s">
        <v>10</v>
      </c>
      <c r="L6" s="188" t="s">
        <v>209</v>
      </c>
      <c r="M6" s="186" t="s">
        <v>9</v>
      </c>
      <c r="N6" s="187" t="s">
        <v>10</v>
      </c>
      <c r="O6" s="189" t="s">
        <v>209</v>
      </c>
    </row>
    <row r="7" spans="1:15" ht="15" x14ac:dyDescent="0.25">
      <c r="A7" s="49"/>
      <c r="B7" s="50">
        <v>21</v>
      </c>
      <c r="C7" s="50"/>
      <c r="D7" s="50"/>
      <c r="E7" s="50"/>
      <c r="F7" s="50"/>
      <c r="G7" s="50"/>
      <c r="H7" s="98" t="s">
        <v>125</v>
      </c>
      <c r="I7" s="125"/>
      <c r="J7" s="74"/>
      <c r="K7" s="51"/>
      <c r="L7" s="52"/>
      <c r="M7" s="65"/>
      <c r="N7" s="233"/>
      <c r="O7" s="234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1" t="s">
        <v>12</v>
      </c>
      <c r="I8" s="111"/>
      <c r="J8" s="48"/>
      <c r="K8" s="3"/>
      <c r="L8" s="13"/>
      <c r="M8" s="67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1" t="s">
        <v>13</v>
      </c>
      <c r="I9" s="111"/>
      <c r="J9" s="48"/>
      <c r="K9" s="3"/>
      <c r="L9" s="13"/>
      <c r="M9" s="66"/>
      <c r="N9" s="36"/>
      <c r="O9" s="27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1" t="s">
        <v>113</v>
      </c>
      <c r="I10" s="111"/>
      <c r="J10" s="48"/>
      <c r="K10" s="3"/>
      <c r="L10" s="13"/>
      <c r="M10" s="66">
        <v>4181840</v>
      </c>
      <c r="N10" s="36">
        <v>3810848</v>
      </c>
      <c r="O10" s="27">
        <v>2407737.3199999998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1" t="s">
        <v>16</v>
      </c>
      <c r="I11" s="104" t="s">
        <v>15</v>
      </c>
      <c r="J11" s="15">
        <v>34</v>
      </c>
      <c r="K11" s="6">
        <v>103</v>
      </c>
      <c r="L11" s="16">
        <v>48</v>
      </c>
      <c r="M11" s="73"/>
      <c r="N11" s="39"/>
      <c r="O11" s="2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8" t="s">
        <v>16</v>
      </c>
      <c r="I12" s="110" t="s">
        <v>15</v>
      </c>
      <c r="J12" s="17">
        <v>34</v>
      </c>
      <c r="K12" s="4">
        <v>103</v>
      </c>
      <c r="L12" s="55">
        <v>48</v>
      </c>
      <c r="M12" s="66"/>
      <c r="N12" s="36"/>
      <c r="O12" s="27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91" t="s">
        <v>126</v>
      </c>
      <c r="I13" s="110"/>
      <c r="J13" s="17"/>
      <c r="K13" s="4"/>
      <c r="L13" s="55"/>
      <c r="M13" s="66">
        <v>3007160</v>
      </c>
      <c r="N13" s="36">
        <v>2740329</v>
      </c>
      <c r="O13" s="27">
        <v>2311247.9099999997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1" t="s">
        <v>44</v>
      </c>
      <c r="I14" s="104" t="s">
        <v>45</v>
      </c>
      <c r="J14" s="7">
        <v>2731</v>
      </c>
      <c r="K14" s="7">
        <v>1282</v>
      </c>
      <c r="L14" s="18">
        <v>1231</v>
      </c>
      <c r="M14" s="73"/>
      <c r="N14" s="39"/>
      <c r="O14" s="29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08" t="s">
        <v>46</v>
      </c>
      <c r="I15" s="110" t="s">
        <v>45</v>
      </c>
      <c r="J15" s="57">
        <v>2555</v>
      </c>
      <c r="K15" s="8">
        <v>1200</v>
      </c>
      <c r="L15" s="55">
        <v>1200</v>
      </c>
      <c r="M15" s="67"/>
      <c r="N15" s="37"/>
      <c r="O15" s="25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08" t="s">
        <v>47</v>
      </c>
      <c r="I16" s="110" t="s">
        <v>45</v>
      </c>
      <c r="J16" s="17">
        <v>24</v>
      </c>
      <c r="K16" s="4">
        <v>11</v>
      </c>
      <c r="L16" s="55">
        <v>8</v>
      </c>
      <c r="M16" s="67"/>
      <c r="N16" s="37"/>
      <c r="O16" s="25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08" t="s">
        <v>140</v>
      </c>
      <c r="I17" s="110" t="s">
        <v>15</v>
      </c>
      <c r="J17" s="57">
        <v>7666</v>
      </c>
      <c r="K17" s="8">
        <v>3600</v>
      </c>
      <c r="L17" s="55">
        <v>3600</v>
      </c>
      <c r="M17" s="67"/>
      <c r="N17" s="37"/>
      <c r="O17" s="25"/>
    </row>
    <row r="18" spans="1:15" ht="14.25" thickBot="1" x14ac:dyDescent="0.3">
      <c r="A18" s="131"/>
      <c r="B18" s="82"/>
      <c r="C18" s="82"/>
      <c r="D18" s="82"/>
      <c r="E18" s="82"/>
      <c r="F18" s="82"/>
      <c r="G18" s="10">
        <v>6</v>
      </c>
      <c r="H18" s="123" t="s">
        <v>150</v>
      </c>
      <c r="I18" s="124" t="s">
        <v>45</v>
      </c>
      <c r="J18" s="69">
        <v>152</v>
      </c>
      <c r="K18" s="31">
        <v>71</v>
      </c>
      <c r="L18" s="70">
        <v>23</v>
      </c>
      <c r="M18" s="236"/>
      <c r="N18" s="237"/>
      <c r="O18" s="238"/>
    </row>
    <row r="60" spans="8:12" x14ac:dyDescent="0.25">
      <c r="K60" s="80">
        <f>149+1+10</f>
        <v>160</v>
      </c>
      <c r="L60" s="80">
        <f>219+1+7</f>
        <v>227</v>
      </c>
    </row>
    <row r="61" spans="8:12" x14ac:dyDescent="0.25">
      <c r="H61" s="80">
        <f>149+1+10</f>
        <v>160</v>
      </c>
    </row>
    <row r="62" spans="8:12" x14ac:dyDescent="0.25">
      <c r="K62" s="80">
        <f>1165+33+18</f>
        <v>1216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O41"/>
  <sheetViews>
    <sheetView view="pageBreakPreview" topLeftCell="A16" zoomScale="70" zoomScaleNormal="80" zoomScaleSheetLayoutView="70" workbookViewId="0">
      <selection activeCell="I7" sqref="I1:I1048576"/>
    </sheetView>
  </sheetViews>
  <sheetFormatPr baseColWidth="10" defaultRowHeight="13.5" x14ac:dyDescent="0.25"/>
  <cols>
    <col min="1" max="7" width="3.7109375" style="80" bestFit="1" customWidth="1"/>
    <col min="8" max="8" width="69.42578125" style="80" bestFit="1" customWidth="1"/>
    <col min="9" max="9" width="14" style="346" customWidth="1"/>
    <col min="10" max="10" width="9.7109375" style="80" bestFit="1" customWidth="1"/>
    <col min="11" max="11" width="11" style="80" bestFit="1" customWidth="1"/>
    <col min="12" max="12" width="15.28515625" style="80" bestFit="1" customWidth="1"/>
    <col min="13" max="13" width="14.85546875" style="80" customWidth="1"/>
    <col min="14" max="15" width="16.85546875" style="80" customWidth="1"/>
    <col min="16" max="21" width="11.42578125" style="80" customWidth="1"/>
    <col min="22" max="16384" width="11.42578125" style="80"/>
  </cols>
  <sheetData>
    <row r="1" spans="1:15" s="1" customFormat="1" ht="15" x14ac:dyDescent="0.2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5" x14ac:dyDescent="0.2">
      <c r="A2" s="333" t="s">
        <v>135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s="1" customFormat="1" ht="15" x14ac:dyDescent="0.2">
      <c r="A3" s="333" t="s">
        <v>208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ht="14.25" thickBot="1" x14ac:dyDescent="0.3">
      <c r="A4" s="79"/>
    </row>
    <row r="5" spans="1:15" ht="15.75" customHeight="1" thickBot="1" x14ac:dyDescent="0.3">
      <c r="A5" s="337" t="s">
        <v>48</v>
      </c>
      <c r="B5" s="338"/>
      <c r="C5" s="338"/>
      <c r="D5" s="338"/>
      <c r="E5" s="338"/>
      <c r="F5" s="338"/>
      <c r="G5" s="338"/>
      <c r="H5" s="338"/>
      <c r="I5" s="339"/>
      <c r="J5" s="334" t="s">
        <v>93</v>
      </c>
      <c r="K5" s="335"/>
      <c r="L5" s="335"/>
      <c r="M5" s="330" t="s">
        <v>105</v>
      </c>
      <c r="N5" s="331"/>
      <c r="O5" s="331"/>
    </row>
    <row r="6" spans="1:15" ht="39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185" t="s">
        <v>8</v>
      </c>
      <c r="J6" s="186" t="s">
        <v>9</v>
      </c>
      <c r="K6" s="187" t="s">
        <v>10</v>
      </c>
      <c r="L6" s="188" t="s">
        <v>209</v>
      </c>
      <c r="M6" s="186" t="s">
        <v>9</v>
      </c>
      <c r="N6" s="187" t="s">
        <v>10</v>
      </c>
      <c r="O6" s="188" t="s">
        <v>209</v>
      </c>
    </row>
    <row r="7" spans="1:15" ht="30" x14ac:dyDescent="0.25">
      <c r="A7" s="132"/>
      <c r="B7" s="51">
        <v>16</v>
      </c>
      <c r="C7" s="51"/>
      <c r="D7" s="51"/>
      <c r="E7" s="51"/>
      <c r="F7" s="51"/>
      <c r="G7" s="51"/>
      <c r="H7" s="98" t="s">
        <v>121</v>
      </c>
      <c r="I7" s="430"/>
      <c r="J7" s="90"/>
      <c r="K7" s="50"/>
      <c r="L7" s="72"/>
      <c r="M7" s="65"/>
      <c r="N7" s="233"/>
      <c r="O7" s="234"/>
    </row>
    <row r="8" spans="1:15" ht="15" x14ac:dyDescent="0.25">
      <c r="A8" s="17"/>
      <c r="B8" s="3"/>
      <c r="C8" s="71">
        <v>0</v>
      </c>
      <c r="D8" s="3"/>
      <c r="E8" s="3"/>
      <c r="F8" s="3"/>
      <c r="G8" s="3"/>
      <c r="H8" s="91" t="s">
        <v>12</v>
      </c>
      <c r="I8" s="110"/>
      <c r="J8" s="48"/>
      <c r="K8" s="3"/>
      <c r="L8" s="13"/>
      <c r="M8" s="67"/>
      <c r="N8" s="37"/>
      <c r="O8" s="25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91" t="s">
        <v>13</v>
      </c>
      <c r="I9" s="110"/>
      <c r="J9" s="48"/>
      <c r="K9" s="3"/>
      <c r="L9" s="13"/>
      <c r="M9" s="67"/>
      <c r="N9" s="37"/>
      <c r="O9" s="25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91" t="s">
        <v>113</v>
      </c>
      <c r="I10" s="110"/>
      <c r="J10" s="48"/>
      <c r="K10" s="3"/>
      <c r="L10" s="13"/>
      <c r="M10" s="66">
        <v>19236360</v>
      </c>
      <c r="N10" s="36">
        <v>18675347</v>
      </c>
      <c r="O10" s="27">
        <v>12686144.119999999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91" t="s">
        <v>16</v>
      </c>
      <c r="I11" s="104" t="s">
        <v>15</v>
      </c>
      <c r="J11" s="7">
        <v>806</v>
      </c>
      <c r="K11" s="7">
        <v>689</v>
      </c>
      <c r="L11" s="18">
        <v>431</v>
      </c>
      <c r="M11" s="73"/>
      <c r="N11" s="36"/>
      <c r="O11" s="29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08" t="s">
        <v>16</v>
      </c>
      <c r="I12" s="110" t="s">
        <v>15</v>
      </c>
      <c r="J12" s="57">
        <v>806</v>
      </c>
      <c r="K12" s="4">
        <v>689</v>
      </c>
      <c r="L12" s="55">
        <v>431</v>
      </c>
      <c r="M12" s="66"/>
      <c r="N12" s="36"/>
      <c r="O12" s="27"/>
    </row>
    <row r="13" spans="1:15" s="83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91" t="s">
        <v>122</v>
      </c>
      <c r="I13" s="104"/>
      <c r="J13" s="15"/>
      <c r="K13" s="6"/>
      <c r="L13" s="16"/>
      <c r="M13" s="66">
        <v>27445651</v>
      </c>
      <c r="N13" s="36">
        <v>26375849</v>
      </c>
      <c r="O13" s="27">
        <v>8063566.8600000003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91" t="s">
        <v>154</v>
      </c>
      <c r="I14" s="104" t="s">
        <v>22</v>
      </c>
      <c r="J14" s="56">
        <v>16150</v>
      </c>
      <c r="K14" s="7">
        <v>13093</v>
      </c>
      <c r="L14" s="18">
        <v>7799</v>
      </c>
      <c r="M14" s="66"/>
      <c r="N14" s="36"/>
      <c r="O14" s="27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08" t="s">
        <v>49</v>
      </c>
      <c r="I15" s="110" t="s">
        <v>22</v>
      </c>
      <c r="J15" s="57">
        <v>12771</v>
      </c>
      <c r="K15" s="8">
        <v>8399</v>
      </c>
      <c r="L15" s="55">
        <v>5435</v>
      </c>
      <c r="M15" s="66"/>
      <c r="N15" s="36"/>
      <c r="O15" s="27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08" t="s">
        <v>155</v>
      </c>
      <c r="I16" s="110" t="s">
        <v>22</v>
      </c>
      <c r="J16" s="57">
        <v>3379</v>
      </c>
      <c r="K16" s="8">
        <v>4694</v>
      </c>
      <c r="L16" s="55">
        <v>2364</v>
      </c>
      <c r="M16" s="66"/>
      <c r="N16" s="36"/>
      <c r="O16" s="27"/>
    </row>
    <row r="17" spans="1:15" s="83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91" t="s">
        <v>123</v>
      </c>
      <c r="I17" s="104"/>
      <c r="J17" s="15"/>
      <c r="K17" s="6"/>
      <c r="L17" s="16"/>
      <c r="M17" s="66">
        <v>19097523</v>
      </c>
      <c r="N17" s="36">
        <v>18442575</v>
      </c>
      <c r="O17" s="27">
        <v>6584783.71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91" t="s">
        <v>151</v>
      </c>
      <c r="I18" s="104" t="s">
        <v>22</v>
      </c>
      <c r="J18" s="56">
        <v>8002</v>
      </c>
      <c r="K18" s="7">
        <v>7109</v>
      </c>
      <c r="L18" s="18">
        <v>3615</v>
      </c>
      <c r="M18" s="66"/>
      <c r="N18" s="36"/>
      <c r="O18" s="27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08" t="s">
        <v>152</v>
      </c>
      <c r="I19" s="110" t="s">
        <v>22</v>
      </c>
      <c r="J19" s="57">
        <v>7606</v>
      </c>
      <c r="K19" s="8">
        <v>6715</v>
      </c>
      <c r="L19" s="55">
        <v>3383</v>
      </c>
      <c r="M19" s="66"/>
      <c r="N19" s="36"/>
      <c r="O19" s="27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08" t="s">
        <v>153</v>
      </c>
      <c r="I20" s="110" t="s">
        <v>22</v>
      </c>
      <c r="J20" s="57">
        <v>396</v>
      </c>
      <c r="K20" s="8">
        <v>394</v>
      </c>
      <c r="L20" s="55">
        <v>232</v>
      </c>
      <c r="M20" s="66"/>
      <c r="N20" s="36"/>
      <c r="O20" s="27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91" t="s">
        <v>124</v>
      </c>
      <c r="I21" s="110"/>
      <c r="J21" s="17"/>
      <c r="K21" s="4"/>
      <c r="L21" s="55"/>
      <c r="M21" s="66">
        <v>18606466</v>
      </c>
      <c r="N21" s="36">
        <v>13568070</v>
      </c>
      <c r="O21" s="27">
        <v>5284683.1999999993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91" t="s">
        <v>156</v>
      </c>
      <c r="I22" s="104" t="s">
        <v>22</v>
      </c>
      <c r="J22" s="56">
        <v>9736</v>
      </c>
      <c r="K22" s="7">
        <v>8523</v>
      </c>
      <c r="L22" s="18">
        <v>4152</v>
      </c>
      <c r="M22" s="73"/>
      <c r="N22" s="36"/>
      <c r="O22" s="29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08" t="s">
        <v>157</v>
      </c>
      <c r="I23" s="110" t="s">
        <v>22</v>
      </c>
      <c r="J23" s="57">
        <v>3672</v>
      </c>
      <c r="K23" s="8">
        <v>2430</v>
      </c>
      <c r="L23" s="55">
        <v>1336</v>
      </c>
      <c r="M23" s="67"/>
      <c r="N23" s="36"/>
      <c r="O23" s="25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08" t="s">
        <v>158</v>
      </c>
      <c r="I24" s="110" t="s">
        <v>22</v>
      </c>
      <c r="J24" s="57">
        <v>2853</v>
      </c>
      <c r="K24" s="8">
        <v>3835</v>
      </c>
      <c r="L24" s="55">
        <v>1733</v>
      </c>
      <c r="M24" s="67"/>
      <c r="N24" s="37"/>
      <c r="O24" s="25"/>
    </row>
    <row r="25" spans="1:15" ht="15" x14ac:dyDescent="0.25">
      <c r="A25" s="162"/>
      <c r="B25" s="176"/>
      <c r="C25" s="176"/>
      <c r="D25" s="176"/>
      <c r="E25" s="176"/>
      <c r="F25" s="176"/>
      <c r="G25" s="163">
        <v>4</v>
      </c>
      <c r="H25" s="164" t="s">
        <v>159</v>
      </c>
      <c r="I25" s="169" t="s">
        <v>22</v>
      </c>
      <c r="J25" s="170">
        <v>3211</v>
      </c>
      <c r="K25" s="171">
        <v>2258</v>
      </c>
      <c r="L25" s="55">
        <v>1083</v>
      </c>
      <c r="M25" s="165"/>
      <c r="N25" s="166"/>
      <c r="O25" s="167"/>
    </row>
    <row r="26" spans="1:15" ht="15" x14ac:dyDescent="0.3">
      <c r="A26" s="84"/>
      <c r="B26" s="84">
        <v>99</v>
      </c>
      <c r="C26" s="84"/>
      <c r="D26" s="84"/>
      <c r="E26" s="84"/>
      <c r="F26" s="84"/>
      <c r="G26" s="84"/>
      <c r="H26" s="84" t="s">
        <v>186</v>
      </c>
      <c r="I26" s="206"/>
      <c r="J26" s="173"/>
      <c r="K26" s="81"/>
      <c r="L26" s="89"/>
      <c r="M26" s="239"/>
      <c r="N26" s="210"/>
      <c r="O26" s="240"/>
    </row>
    <row r="27" spans="1:15" ht="15" x14ac:dyDescent="0.3">
      <c r="A27" s="84"/>
      <c r="B27" s="84"/>
      <c r="C27" s="84">
        <v>0</v>
      </c>
      <c r="D27" s="84"/>
      <c r="E27" s="84"/>
      <c r="F27" s="84"/>
      <c r="G27" s="84"/>
      <c r="H27" s="84" t="s">
        <v>12</v>
      </c>
      <c r="I27" s="206"/>
      <c r="J27" s="173"/>
      <c r="K27" s="81"/>
      <c r="L27" s="89"/>
      <c r="M27" s="239"/>
      <c r="N27" s="210"/>
      <c r="O27" s="240"/>
    </row>
    <row r="28" spans="1:15" ht="15" x14ac:dyDescent="0.3">
      <c r="A28" s="84"/>
      <c r="B28" s="84"/>
      <c r="C28" s="84"/>
      <c r="D28" s="84">
        <v>0</v>
      </c>
      <c r="E28" s="84"/>
      <c r="F28" s="84"/>
      <c r="G28" s="84"/>
      <c r="H28" s="84" t="s">
        <v>13</v>
      </c>
      <c r="I28" s="206"/>
      <c r="J28" s="173"/>
      <c r="K28" s="81"/>
      <c r="L28" s="89"/>
      <c r="M28" s="239"/>
      <c r="N28" s="210"/>
      <c r="O28" s="240"/>
    </row>
    <row r="29" spans="1:15" ht="15" x14ac:dyDescent="0.3">
      <c r="A29" s="84"/>
      <c r="B29" s="84"/>
      <c r="C29" s="84"/>
      <c r="D29" s="84"/>
      <c r="E29" s="84">
        <v>2</v>
      </c>
      <c r="F29" s="84">
        <v>0</v>
      </c>
      <c r="G29" s="84"/>
      <c r="H29" s="84" t="s">
        <v>99</v>
      </c>
      <c r="I29" s="206"/>
      <c r="J29" s="173"/>
      <c r="K29" s="81"/>
      <c r="L29" s="89"/>
      <c r="M29" s="177">
        <v>168000</v>
      </c>
      <c r="N29" s="160">
        <v>350000</v>
      </c>
      <c r="O29" s="27">
        <v>0</v>
      </c>
    </row>
    <row r="30" spans="1:15" ht="15" x14ac:dyDescent="0.3">
      <c r="A30" s="84"/>
      <c r="B30" s="84"/>
      <c r="C30" s="84"/>
      <c r="D30" s="84"/>
      <c r="E30" s="84"/>
      <c r="F30" s="84"/>
      <c r="G30" s="84"/>
      <c r="H30" s="84" t="s">
        <v>102</v>
      </c>
      <c r="I30" s="393" t="s">
        <v>98</v>
      </c>
      <c r="J30" s="174">
        <v>2</v>
      </c>
      <c r="K30" s="7">
        <v>2</v>
      </c>
      <c r="L30" s="18">
        <v>0</v>
      </c>
      <c r="M30" s="239"/>
      <c r="N30" s="210"/>
      <c r="O30" s="240"/>
    </row>
    <row r="31" spans="1:15" ht="15" x14ac:dyDescent="0.3">
      <c r="A31" s="84"/>
      <c r="B31" s="84"/>
      <c r="C31" s="84"/>
      <c r="D31" s="84"/>
      <c r="E31" s="84"/>
      <c r="F31" s="84"/>
      <c r="G31" s="84"/>
      <c r="H31" s="81" t="s">
        <v>102</v>
      </c>
      <c r="I31" s="206" t="s">
        <v>98</v>
      </c>
      <c r="J31" s="175">
        <v>2</v>
      </c>
      <c r="K31" s="8">
        <v>2</v>
      </c>
      <c r="L31" s="55">
        <v>0</v>
      </c>
      <c r="M31" s="239"/>
      <c r="N31" s="210"/>
      <c r="O31" s="240"/>
    </row>
    <row r="32" spans="1:15" ht="15" x14ac:dyDescent="0.3">
      <c r="A32" s="84"/>
      <c r="B32" s="84"/>
      <c r="C32" s="84"/>
      <c r="D32" s="84"/>
      <c r="E32" s="84">
        <v>3</v>
      </c>
      <c r="F32" s="84">
        <v>0</v>
      </c>
      <c r="G32" s="84"/>
      <c r="H32" s="84" t="s">
        <v>189</v>
      </c>
      <c r="I32" s="206"/>
      <c r="J32" s="179"/>
      <c r="K32" s="178"/>
      <c r="L32" s="55"/>
      <c r="M32" s="177">
        <v>210000</v>
      </c>
      <c r="N32" s="160">
        <v>150000</v>
      </c>
      <c r="O32" s="27">
        <v>0</v>
      </c>
    </row>
    <row r="33" spans="1:15" ht="30" x14ac:dyDescent="0.3">
      <c r="A33" s="84"/>
      <c r="B33" s="84"/>
      <c r="C33" s="84"/>
      <c r="D33" s="84"/>
      <c r="E33" s="84"/>
      <c r="F33" s="84"/>
      <c r="G33" s="84"/>
      <c r="H33" s="161" t="s">
        <v>103</v>
      </c>
      <c r="I33" s="393" t="s">
        <v>98</v>
      </c>
      <c r="J33" s="174">
        <v>2</v>
      </c>
      <c r="K33" s="7">
        <v>1</v>
      </c>
      <c r="L33" s="55">
        <v>0</v>
      </c>
      <c r="M33" s="239"/>
      <c r="N33" s="210"/>
      <c r="O33" s="240"/>
    </row>
    <row r="34" spans="1:15" ht="27.75" x14ac:dyDescent="0.3">
      <c r="A34" s="84"/>
      <c r="B34" s="84"/>
      <c r="C34" s="84"/>
      <c r="D34" s="84"/>
      <c r="E34" s="84"/>
      <c r="F34" s="84"/>
      <c r="G34" s="84"/>
      <c r="H34" s="172" t="s">
        <v>103</v>
      </c>
      <c r="I34" s="206" t="s">
        <v>98</v>
      </c>
      <c r="J34" s="175">
        <v>2</v>
      </c>
      <c r="K34" s="8">
        <v>1</v>
      </c>
      <c r="L34" s="55">
        <v>0</v>
      </c>
      <c r="M34" s="239"/>
      <c r="N34" s="210"/>
      <c r="O34" s="240"/>
    </row>
    <row r="35" spans="1:15" x14ac:dyDescent="0.25">
      <c r="J35" s="180"/>
      <c r="K35" s="180"/>
      <c r="L35" s="180"/>
    </row>
    <row r="36" spans="1:15" x14ac:dyDescent="0.25">
      <c r="J36" s="180"/>
      <c r="K36" s="180"/>
      <c r="L36" s="180"/>
    </row>
    <row r="37" spans="1:15" x14ac:dyDescent="0.25">
      <c r="J37" s="180"/>
      <c r="K37" s="180"/>
      <c r="L37" s="180"/>
    </row>
    <row r="38" spans="1:15" x14ac:dyDescent="0.25">
      <c r="J38" s="180"/>
      <c r="K38" s="180"/>
      <c r="L38" s="180"/>
    </row>
    <row r="39" spans="1:15" x14ac:dyDescent="0.25">
      <c r="J39" s="180"/>
      <c r="K39" s="180"/>
      <c r="L39" s="180"/>
    </row>
    <row r="40" spans="1:15" x14ac:dyDescent="0.25">
      <c r="J40" s="180"/>
      <c r="K40" s="180"/>
      <c r="L40" s="180"/>
    </row>
    <row r="41" spans="1:15" x14ac:dyDescent="0.25">
      <c r="J41" s="180"/>
      <c r="K41" s="180"/>
      <c r="L41" s="180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2021-09-09T15:46:37Z</cp:lastPrinted>
  <dcterms:created xsi:type="dcterms:W3CDTF">2016-02-15T16:06:45Z</dcterms:created>
  <dcterms:modified xsi:type="dcterms:W3CDTF">2021-09-09T15:48:00Z</dcterms:modified>
</cp:coreProperties>
</file>