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7.2021 (JULIO)\Seguimiento Físico y Financiero funcionamiento e inversión\"/>
    </mc:Choice>
  </mc:AlternateContent>
  <xr:revisionPtr revIDLastSave="0" documentId="13_ncr:1_{ADFB55C8-B431-46DE-B3B5-9EFCF5960F20}" xr6:coauthVersionLast="47" xr6:coauthVersionMax="47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DGC'!$A$1:$O$25</definedName>
    <definedName name="_xlnm.Print_Area" localSheetId="2">'203. COVIAL'!$A$1:$O$37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UCEE'!$A$1:$O$15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UDEVIPO'!$A$1:$O$24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H61" i="10" l="1"/>
  <c r="K62" i="10"/>
  <c r="L60" i="10"/>
  <c r="K60" i="10"/>
  <c r="L23" i="15" l="1"/>
  <c r="L21" i="15"/>
  <c r="K21" i="15"/>
</calcChain>
</file>

<file path=xl/sharedStrings.xml><?xml version="1.0" encoding="utf-8"?>
<sst xmlns="http://schemas.openxmlformats.org/spreadsheetml/2006/main" count="774" uniqueCount="209">
  <si>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</si>
  <si>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</si>
  <si>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</si>
  <si>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</si>
  <si>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</si>
  <si>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</si>
  <si>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</si>
  <si>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</si>
  <si>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</si>
  <si>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</si>
  <si>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</si>
  <si>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</si>
  <si>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</si>
  <si>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</si>
  <si>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</si>
  <si>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</si>
  <si>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</si>
  <si>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</si>
  <si>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</si>
  <si>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</si>
  <si>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</si>
  <si>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</si>
  <si>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</si>
  <si>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</si>
  <si>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</si>
  <si>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</si>
  <si>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</si>
  <si>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</si>
  <si>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</si>
  <si>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</si>
  <si>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</si>
  <si>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</si>
  <si>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</si>
  <si>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</si>
  <si>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</si>
  <si>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</si>
  <si>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</si>
  <si>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</si>
  <si>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</si>
  <si>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</si>
  <si>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</si>
  <si>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</si>
  <si>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</si>
  <si>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</si>
  <si>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</si>
  <si>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</si>
  <si>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</si>
  <si>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</si>
  <si>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</si>
  <si>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</si>
  <si>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</si>
  <si>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</si>
  <si>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</si>
  <si>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</si>
  <si>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</si>
  <si>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</si>
  <si>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</si>
  <si>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</si>
  <si>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</si>
  <si>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</si>
  <si>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</si>
  <si>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</si>
  <si>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</si>
  <si>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</si>
  <si>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</si>
  <si>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</si>
  <si>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</si>
  <si>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</si>
  <si>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</si>
  <si>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</si>
  <si>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</si>
  <si>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</si>
  <si>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</si>
  <si>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</si>
  <si>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</si>
  <si>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</si>
  <si>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</si>
  <si>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</si>
  <si>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</si>
  <si>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</si>
  <si>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</si>
  <si>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</si>
  <si>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</si>
  <si>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</si>
  <si>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</si>
  <si>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</si>
  <si>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</si>
  <si>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</si>
  <si>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</si>
  <si>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</si>
  <si>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</si>
  <si>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</si>
  <si>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</si>
  <si>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</si>
  <si>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</si>
  <si>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</si>
  <si>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</si>
  <si>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</si>
  <si>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</si>
  <si>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</si>
  <si>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</si>
  <si>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</si>
  <si>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</si>
  <si>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</si>
  <si>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</si>
  <si>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</si>
  <si>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</si>
  <si>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</si>
  <si>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</si>
  <si>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</si>
  <si>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</si>
  <si>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</si>
  <si>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</si>
  <si>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</si>
  <si>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</si>
  <si>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</si>
  <si>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</si>
  <si>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</si>
  <si>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</si>
  <si>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</si>
  <si>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</si>
  <si>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</si>
  <si>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</si>
  <si>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</si>
  <si>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</si>
  <si>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</si>
  <si>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</si>
  <si>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</si>
  <si>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</si>
  <si>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</si>
  <si>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</si>
  <si>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</si>
  <si>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</si>
  <si>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</si>
  <si>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</si>
  <si>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</si>
  <si>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</si>
  <si>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</si>
  <si>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</si>
  <si>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</si>
  <si>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</si>
  <si>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</si>
  <si>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</si>
  <si>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</si>
  <si>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</si>
  <si>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</si>
  <si>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</si>
  <si>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</si>
  <si>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</si>
  <si>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</si>
  <si>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</si>
  <si>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</si>
  <si>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</si>
  <si>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</si>
  <si>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</si>
  <si>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</si>
  <si>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</si>
  <si>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</si>
  <si>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</si>
  <si>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</si>
  <si>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</si>
  <si>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</si>
  <si>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</si>
  <si>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</si>
  <si>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</si>
  <si>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</si>
  <si>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</si>
  <si>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</si>
  <si>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</si>
  <si>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</si>
  <si>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</si>
  <si>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</si>
  <si>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</si>
  <si>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</si>
  <si>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</si>
  <si>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</si>
  <si>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</si>
  <si>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</si>
  <si>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</si>
  <si>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</si>
  <si>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</si>
  <si>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</si>
  <si>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</si>
  <si>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</si>
  <si>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</si>
  <si>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</si>
  <si>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</si>
  <si>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</si>
  <si>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CUOTAS A ORGANIZACIONES DE CONTROL DEL MEDIO AMBIENTE</t>
  </si>
  <si>
    <t>201 DIRECCIÓN SUPERIOR *</t>
  </si>
  <si>
    <t>* DIRECCIÓN SUPERIOR NO INCLUYE INFORMACIÓN DE DTP´S DERIVADO QUE LA INFORMACIÓN DE PROGRAMA 01 NO MIGRAN ENTRE SISTEMAS</t>
  </si>
  <si>
    <t>ATENCION POR DESASTRES NATURALES Y CALAMIDADES PUBLICAS</t>
  </si>
  <si>
    <t>ESTADO DE CALAMIDAD PÚBLICA POR DEPRESIÓN TROPICAL ETA (DG 20-2020 Y 21-2020)</t>
  </si>
  <si>
    <t>INTERVENCIONES REALIZADAS PARA LA ATENCIÓN DE DAÑOS PROVOCADOS POR LA DEPRESIÓN TROPICAL ETA</t>
  </si>
  <si>
    <t>SERVICIOS AERONAUTICOS Y AEROPORTUARIOS</t>
  </si>
  <si>
    <t>SERVICIOS DE MANTENIMIENTO A LA INFRAESTRUCTURA
AEROPORTUARIA</t>
  </si>
  <si>
    <t>Infraestructura de la red aeroportuaria nacional con servicios
de mantenimiento</t>
  </si>
  <si>
    <t>Intervenciones realizadas para la atención de daños
provocados por Depresión Tropical ETA</t>
  </si>
  <si>
    <t>DOCUMENTO</t>
  </si>
  <si>
    <t>EJERCICIO FISCAL 2021   ACTUALIZADA JULIO</t>
  </si>
  <si>
    <t>ATENCION Y MITIGACION DE DAÑOS POR DESASTRES NATURALES</t>
  </si>
  <si>
    <t>INTERVENCIONES REALIZADAS POR LA ATENCION DE DAÑOS</t>
  </si>
  <si>
    <t>Intervenciones realizadas por la atención de daños a puentes y distribuidores de tránsito</t>
  </si>
  <si>
    <t>Intervenciones realizadas para la atención de daños provocados por Depresión Tropical ETA</t>
  </si>
  <si>
    <t xml:space="preserve">Población estudiantil beneficiada con equipo educacional </t>
  </si>
  <si>
    <t>Establecimientos educativos con módulos instalados para cocinas dignas</t>
  </si>
  <si>
    <t>EJECUTADO</t>
  </si>
  <si>
    <t>Personas jurídicas beneficiadas con  aportes y/o cuotas para comunicaciones</t>
  </si>
  <si>
    <t>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</si>
</sst>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* #,##0.00_);_(* \(#,##0.00\);_(* &quot;-&quot;??_);_(@_)"/>
    <numFmt numFmtId="166" formatCode="_(&quot;Q&quot;* #,##0.00_);_(&quot;Q&quot;* \(#,##0.00\);_(&quot;Q&quot;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color rgb="FF1F497D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5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8" fillId="0" borderId="32" applyProtection="0"/>
    <xf numFmtId="0" fontId="1" fillId="0" borderId="0"/>
  </cellStyleXfs>
  <cellXfs count="403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0" fontId="5" fillId="0" borderId="8" xfId="0" applyFont="1" applyBorder="1"/>
    <xf numFmtId="0" fontId="6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5" fillId="0" borderId="5" xfId="0" applyFont="1" applyBorder="1"/>
    <xf numFmtId="0" fontId="5" fillId="0" borderId="15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vertical="center" wrapText="1"/>
    </xf>
    <xf numFmtId="0" fontId="5" fillId="0" borderId="17" xfId="4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4" fontId="5" fillId="0" borderId="20" xfId="0" applyNumberFormat="1" applyFont="1" applyFill="1" applyBorder="1" applyAlignment="1">
      <alignment vertical="center"/>
    </xf>
    <xf numFmtId="4" fontId="5" fillId="0" borderId="21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19" xfId="0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8" xfId="0" applyFont="1" applyBorder="1"/>
    <xf numFmtId="3" fontId="4" fillId="0" borderId="18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4" fontId="4" fillId="0" borderId="18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8" xfId="0" applyFont="1" applyFill="1" applyBorder="1"/>
    <xf numFmtId="0" fontId="5" fillId="0" borderId="0" xfId="0" applyFont="1" applyFill="1"/>
    <xf numFmtId="0" fontId="5" fillId="0" borderId="6" xfId="0" applyFont="1" applyFill="1" applyBorder="1"/>
    <xf numFmtId="0" fontId="4" fillId="2" borderId="23" xfId="1" applyFont="1" applyFill="1" applyBorder="1" applyAlignment="1">
      <alignment horizontal="center" vertical="center" textRotation="90"/>
    </xf>
    <xf numFmtId="0" fontId="4" fillId="2" borderId="24" xfId="1" applyFont="1" applyFill="1" applyBorder="1" applyAlignment="1">
      <alignment horizontal="center" vertical="center" textRotation="90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167" fontId="5" fillId="0" borderId="10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/>
    <xf numFmtId="3" fontId="4" fillId="0" borderId="1" xfId="0" applyNumberFormat="1" applyFont="1" applyBorder="1"/>
    <xf numFmtId="3" fontId="5" fillId="0" borderId="6" xfId="0" applyNumberFormat="1" applyFont="1" applyBorder="1"/>
    <xf numFmtId="4" fontId="5" fillId="0" borderId="33" xfId="0" applyNumberFormat="1" applyFont="1" applyFill="1" applyBorder="1" applyAlignment="1">
      <alignment vertical="center"/>
    </xf>
    <xf numFmtId="4" fontId="4" fillId="0" borderId="18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13" fillId="3" borderId="1" xfId="5" applyNumberFormat="1" applyFont="1" applyFill="1" applyBorder="1" applyAlignment="1">
      <alignment horizontal="right" vertical="center"/>
    </xf>
    <xf numFmtId="4" fontId="5" fillId="0" borderId="1" xfId="0" applyNumberFormat="1" applyFont="1" applyBorder="1"/>
    <xf numFmtId="4" fontId="4" fillId="0" borderId="18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7" fontId="5" fillId="0" borderId="6" xfId="0" applyNumberFormat="1" applyFont="1" applyFill="1" applyBorder="1" applyAlignment="1">
      <alignment horizontal="center" vertical="center"/>
    </xf>
    <xf numFmtId="167" fontId="4" fillId="0" borderId="1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0" fontId="4" fillId="2" borderId="12" xfId="1" applyFont="1" applyFill="1" applyBorder="1" applyAlignment="1">
      <alignment horizontal="center" vertical="center" textRotation="90"/>
    </xf>
    <xf numFmtId="0" fontId="4" fillId="2" borderId="13" xfId="1" applyFont="1" applyFill="1" applyBorder="1" applyAlignment="1">
      <alignment horizontal="center" vertical="center" textRotation="90"/>
    </xf>
    <xf numFmtId="0" fontId="4" fillId="2" borderId="14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18" xfId="0" applyNumberFormat="1" applyFont="1" applyFill="1" applyBorder="1" applyAlignment="1">
      <alignment vertical="center"/>
    </xf>
    <xf numFmtId="4" fontId="5" fillId="0" borderId="16" xfId="0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vertical="center"/>
    </xf>
    <xf numFmtId="4" fontId="5" fillId="0" borderId="18" xfId="0" applyNumberFormat="1" applyFont="1" applyFill="1" applyBorder="1" applyAlignment="1">
      <alignment horizontal="center" vertical="center"/>
    </xf>
    <xf numFmtId="4" fontId="5" fillId="0" borderId="5" xfId="0" applyNumberFormat="1" applyFont="1" applyBorder="1"/>
    <xf numFmtId="4" fontId="5" fillId="0" borderId="6" xfId="0" applyNumberFormat="1" applyFont="1" applyBorder="1"/>
    <xf numFmtId="4" fontId="5" fillId="0" borderId="9" xfId="0" applyNumberFormat="1" applyFont="1" applyBorder="1"/>
    <xf numFmtId="4" fontId="5" fillId="0" borderId="18" xfId="0" applyNumberFormat="1" applyFont="1" applyBorder="1"/>
    <xf numFmtId="4" fontId="5" fillId="0" borderId="8" xfId="0" applyNumberFormat="1" applyFont="1" applyBorder="1"/>
    <xf numFmtId="4" fontId="5" fillId="0" borderId="1" xfId="0" applyNumberFormat="1" applyFont="1" applyFill="1" applyBorder="1"/>
    <xf numFmtId="4" fontId="4" fillId="0" borderId="15" xfId="4" applyNumberFormat="1" applyFont="1" applyFill="1" applyBorder="1" applyAlignment="1">
      <alignment vertical="center"/>
    </xf>
    <xf numFmtId="4" fontId="4" fillId="0" borderId="16" xfId="4" applyNumberFormat="1" applyFont="1" applyFill="1" applyBorder="1" applyAlignment="1">
      <alignment vertical="center"/>
    </xf>
    <xf numFmtId="4" fontId="4" fillId="0" borderId="17" xfId="4" applyNumberFormat="1" applyFont="1" applyFill="1" applyBorder="1" applyAlignment="1">
      <alignment vertical="center"/>
    </xf>
    <xf numFmtId="4" fontId="4" fillId="0" borderId="5" xfId="4" applyNumberFormat="1" applyFont="1" applyFill="1" applyBorder="1" applyAlignment="1">
      <alignment vertical="center"/>
    </xf>
    <xf numFmtId="4" fontId="4" fillId="0" borderId="6" xfId="4" applyNumberFormat="1" applyFont="1" applyFill="1" applyBorder="1" applyAlignment="1">
      <alignment vertical="center"/>
    </xf>
    <xf numFmtId="4" fontId="4" fillId="0" borderId="9" xfId="4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5" fillId="0" borderId="33" xfId="0" applyFont="1" applyBorder="1"/>
    <xf numFmtId="0" fontId="5" fillId="0" borderId="11" xfId="0" applyFont="1" applyBorder="1"/>
    <xf numFmtId="3" fontId="6" fillId="0" borderId="4" xfId="0" applyNumberFormat="1" applyFont="1" applyFill="1" applyBorder="1" applyAlignment="1">
      <alignment vertical="center"/>
    </xf>
    <xf numFmtId="3" fontId="5" fillId="0" borderId="4" xfId="0" applyNumberFormat="1" applyFont="1" applyBorder="1"/>
    <xf numFmtId="3" fontId="4" fillId="0" borderId="4" xfId="0" applyNumberFormat="1" applyFont="1" applyBorder="1"/>
    <xf numFmtId="3" fontId="5" fillId="0" borderId="5" xfId="0" applyNumberFormat="1" applyFont="1" applyBorder="1"/>
    <xf numFmtId="4" fontId="5" fillId="0" borderId="1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right"/>
    </xf>
    <xf numFmtId="0" fontId="4" fillId="2" borderId="35" xfId="1" applyFont="1" applyFill="1" applyBorder="1" applyAlignment="1">
      <alignment horizontal="center" vertical="center" textRotation="90"/>
    </xf>
    <xf numFmtId="0" fontId="4" fillId="2" borderId="30" xfId="1" applyFont="1" applyFill="1" applyBorder="1" applyAlignment="1">
      <alignment horizontal="center" vertical="center" textRotation="90"/>
    </xf>
    <xf numFmtId="167" fontId="5" fillId="0" borderId="1" xfId="5" applyNumberFormat="1" applyFont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4" fontId="13" fillId="3" borderId="6" xfId="5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3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13" fillId="3" borderId="4" xfId="5" applyNumberFormat="1" applyFont="1" applyFill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vertical="center" wrapText="1"/>
    </xf>
    <xf numFmtId="0" fontId="4" fillId="0" borderId="10" xfId="0" applyFont="1" applyBorder="1"/>
    <xf numFmtId="4" fontId="4" fillId="0" borderId="38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4" fillId="0" borderId="18" xfId="0" applyFont="1" applyBorder="1"/>
    <xf numFmtId="4" fontId="4" fillId="0" borderId="18" xfId="6" applyNumberFormat="1" applyFont="1" applyBorder="1"/>
    <xf numFmtId="44" fontId="4" fillId="0" borderId="18" xfId="6" applyFont="1" applyBorder="1"/>
    <xf numFmtId="44" fontId="5" fillId="0" borderId="33" xfId="6" applyFont="1" applyBorder="1"/>
    <xf numFmtId="0" fontId="9" fillId="0" borderId="2" xfId="0" applyFont="1" applyFill="1" applyBorder="1" applyAlignment="1">
      <alignment vertical="center"/>
    </xf>
    <xf numFmtId="0" fontId="5" fillId="0" borderId="5" xfId="0" applyFont="1" applyFill="1" applyBorder="1"/>
    <xf numFmtId="164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/>
    </xf>
    <xf numFmtId="167" fontId="5" fillId="0" borderId="1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6" xfId="0" applyFont="1" applyBorder="1"/>
    <xf numFmtId="4" fontId="5" fillId="0" borderId="6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41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34" xfId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7" xfId="0" applyNumberFormat="1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7" fontId="5" fillId="0" borderId="4" xfId="5" applyNumberFormat="1" applyFont="1" applyBorder="1" applyAlignment="1">
      <alignment horizontal="center"/>
    </xf>
    <xf numFmtId="167" fontId="4" fillId="6" borderId="23" xfId="1" applyNumberFormat="1" applyFont="1" applyFill="1" applyBorder="1" applyAlignment="1">
      <alignment horizontal="center" vertical="center"/>
    </xf>
    <xf numFmtId="167" fontId="4" fillId="6" borderId="24" xfId="1" applyNumberFormat="1" applyFont="1" applyFill="1" applyBorder="1" applyAlignment="1">
      <alignment horizontal="center" vertical="center"/>
    </xf>
    <xf numFmtId="167" fontId="4" fillId="6" borderId="24" xfId="1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167" fontId="4" fillId="4" borderId="23" xfId="1" applyNumberFormat="1" applyFont="1" applyFill="1" applyBorder="1" applyAlignment="1">
      <alignment horizontal="center" vertical="center"/>
    </xf>
    <xf numFmtId="167" fontId="4" fillId="4" borderId="24" xfId="1" applyNumberFormat="1" applyFont="1" applyFill="1" applyBorder="1" applyAlignment="1">
      <alignment horizontal="center" vertical="center"/>
    </xf>
    <xf numFmtId="167" fontId="4" fillId="4" borderId="24" xfId="1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</cellXfs>
  <cellStyles count="11">
    <cellStyle name="Euro" xfId="2" xr:uid="{00000000-0005-0000-0000-000000000000}"/>
    <cellStyle name="Excel Built-in Explanatory Text" xfId="9" xr:uid="{00000000-0005-0000-0000-000001000000}"/>
    <cellStyle name="Millares" xfId="5" builtinId="3"/>
    <cellStyle name="Moneda" xfId="6" builtinId="4"/>
    <cellStyle name="Moneda 2" xfId="8" xr:uid="{00000000-0005-0000-0000-000004000000}"/>
    <cellStyle name="Normal" xfId="0" builtinId="0"/>
    <cellStyle name="Normal 11" xfId="10" xr:uid="{00000000-0005-0000-0000-000006000000}"/>
    <cellStyle name="Normal 2" xfId="3" xr:uid="{00000000-0005-0000-0000-000007000000}"/>
    <cellStyle name="Normal 3" xfId="4" xr:uid="{00000000-0005-0000-0000-000008000000}"/>
    <cellStyle name="Normal 4" xfId="7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O448"/>
  <sheetViews>
    <sheetView view="pageBreakPreview" zoomScale="70" zoomScaleNormal="70" zoomScaleSheetLayoutView="70" workbookViewId="0">
      <selection activeCell="J5" sqref="J5:O6"/>
    </sheetView>
  </sheetViews>
  <sheetFormatPr baseColWidth="10" defaultRowHeight="13.5" x14ac:dyDescent="0.2"/>
  <cols>
    <col min="1" max="1" width="3.7109375" style="23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6.140625" style="1" customWidth="1"/>
    <col min="13" max="13" width="16.7109375" style="1" bestFit="1" customWidth="1"/>
    <col min="14" max="14" width="15.85546875" style="1" bestFit="1" customWidth="1"/>
    <col min="15" max="15" width="17.5703125" style="1" customWidth="1"/>
    <col min="16" max="16384" width="11.42578125" style="1"/>
  </cols>
  <sheetData>
    <row r="1" spans="1:15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5.75" thickBot="1" x14ac:dyDescent="0.2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74"/>
    </row>
    <row r="5" spans="1:15" ht="15" customHeight="1" thickBot="1" x14ac:dyDescent="0.25">
      <c r="A5" s="332" t="s">
        <v>189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105</v>
      </c>
      <c r="N5" s="402"/>
      <c r="O5" s="402"/>
    </row>
    <row r="6" spans="1:15" ht="55.5" customHeight="1" thickBot="1" x14ac:dyDescent="0.25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3" t="s">
        <v>92</v>
      </c>
      <c r="I6" s="20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s="9" customFormat="1" ht="15" x14ac:dyDescent="0.3">
      <c r="A7" s="218"/>
      <c r="B7" s="219">
        <v>1</v>
      </c>
      <c r="C7" s="219"/>
      <c r="D7" s="219"/>
      <c r="E7" s="219"/>
      <c r="F7" s="219"/>
      <c r="G7" s="219"/>
      <c r="H7" s="281" t="s">
        <v>94</v>
      </c>
      <c r="I7" s="282"/>
      <c r="J7" s="299"/>
      <c r="K7" s="300"/>
      <c r="L7" s="300"/>
      <c r="M7" s="303"/>
      <c r="N7" s="304"/>
      <c r="O7" s="304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10" t="s">
        <v>12</v>
      </c>
      <c r="I8" s="283"/>
      <c r="J8" s="292"/>
      <c r="K8" s="293"/>
      <c r="L8" s="293"/>
      <c r="M8" s="305"/>
      <c r="N8" s="306"/>
      <c r="O8" s="306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10" t="s">
        <v>13</v>
      </c>
      <c r="I9" s="283"/>
      <c r="J9" s="292"/>
      <c r="K9" s="293"/>
      <c r="L9" s="293"/>
      <c r="M9" s="305"/>
      <c r="N9" s="306"/>
      <c r="O9" s="306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10" t="s">
        <v>133</v>
      </c>
      <c r="I10" s="283"/>
      <c r="J10" s="294"/>
      <c r="K10" s="293"/>
      <c r="L10" s="293"/>
      <c r="M10" s="305">
        <v>20041063</v>
      </c>
      <c r="N10" s="277">
        <v>26999491</v>
      </c>
      <c r="O10" s="277">
        <v>432342.36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10" t="s">
        <v>174</v>
      </c>
      <c r="I11" s="283" t="s">
        <v>15</v>
      </c>
      <c r="J11" s="294">
        <v>136</v>
      </c>
      <c r="K11" s="293">
        <v>300</v>
      </c>
      <c r="L11" s="293">
        <v>152</v>
      </c>
      <c r="M11" s="305"/>
      <c r="N11" s="306"/>
      <c r="O11" s="306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11" t="s">
        <v>174</v>
      </c>
      <c r="I12" s="284" t="s">
        <v>15</v>
      </c>
      <c r="J12" s="295">
        <v>136</v>
      </c>
      <c r="K12" s="296">
        <v>300</v>
      </c>
      <c r="L12" s="296">
        <v>152</v>
      </c>
      <c r="M12" s="305"/>
      <c r="N12" s="306"/>
      <c r="O12" s="306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10" t="s">
        <v>95</v>
      </c>
      <c r="I13" s="283"/>
      <c r="J13" s="295"/>
      <c r="K13" s="296"/>
      <c r="L13" s="296"/>
      <c r="M13" s="305">
        <v>14993110</v>
      </c>
      <c r="N13" s="277">
        <v>19206006</v>
      </c>
      <c r="O13" s="277">
        <v>3332883.54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10" t="s">
        <v>175</v>
      </c>
      <c r="I14" s="283" t="s">
        <v>15</v>
      </c>
      <c r="J14" s="294">
        <v>278</v>
      </c>
      <c r="K14" s="293">
        <v>357</v>
      </c>
      <c r="L14" s="293">
        <v>134</v>
      </c>
      <c r="M14" s="305"/>
      <c r="N14" s="306"/>
      <c r="O14" s="306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11" t="s">
        <v>175</v>
      </c>
      <c r="I15" s="284" t="s">
        <v>15</v>
      </c>
      <c r="J15" s="295">
        <v>278</v>
      </c>
      <c r="K15" s="296">
        <v>357</v>
      </c>
      <c r="L15" s="296">
        <v>134</v>
      </c>
      <c r="M15" s="305"/>
      <c r="N15" s="306"/>
      <c r="O15" s="306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10" t="s">
        <v>96</v>
      </c>
      <c r="I16" s="284"/>
      <c r="J16" s="295"/>
      <c r="K16" s="296"/>
      <c r="L16" s="296"/>
      <c r="M16" s="305">
        <v>18756148</v>
      </c>
      <c r="N16" s="277">
        <v>9184824</v>
      </c>
      <c r="O16" s="277">
        <v>1072701.5100000002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10" t="s">
        <v>176</v>
      </c>
      <c r="I17" s="283" t="s">
        <v>15</v>
      </c>
      <c r="J17" s="294">
        <v>20</v>
      </c>
      <c r="K17" s="293">
        <v>45</v>
      </c>
      <c r="L17" s="293">
        <v>20</v>
      </c>
      <c r="M17" s="305"/>
      <c r="N17" s="306"/>
      <c r="O17" s="306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11" t="s">
        <v>176</v>
      </c>
      <c r="I18" s="284" t="s">
        <v>15</v>
      </c>
      <c r="J18" s="295">
        <v>20</v>
      </c>
      <c r="K18" s="296">
        <v>45</v>
      </c>
      <c r="L18" s="296">
        <v>20</v>
      </c>
      <c r="M18" s="305"/>
      <c r="N18" s="306"/>
      <c r="O18" s="306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10" t="s">
        <v>97</v>
      </c>
      <c r="I19" s="284"/>
      <c r="J19" s="295"/>
      <c r="K19" s="296"/>
      <c r="L19" s="296"/>
      <c r="M19" s="305"/>
      <c r="N19" s="306"/>
      <c r="O19" s="306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10" t="s">
        <v>12</v>
      </c>
      <c r="I20" s="284"/>
      <c r="J20" s="295"/>
      <c r="K20" s="296"/>
      <c r="L20" s="296"/>
      <c r="M20" s="305"/>
      <c r="N20" s="306"/>
      <c r="O20" s="306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10" t="s">
        <v>13</v>
      </c>
      <c r="I21" s="284"/>
      <c r="J21" s="295"/>
      <c r="K21" s="296"/>
      <c r="L21" s="296"/>
      <c r="M21" s="305"/>
      <c r="N21" s="306"/>
      <c r="O21" s="306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10" t="s">
        <v>177</v>
      </c>
      <c r="I22" s="284"/>
      <c r="J22" s="295"/>
      <c r="K22" s="296"/>
      <c r="L22" s="296"/>
      <c r="M22" s="305">
        <v>9012520</v>
      </c>
      <c r="N22" s="306">
        <v>21712520</v>
      </c>
      <c r="O22" s="277">
        <v>6905632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10" t="s">
        <v>101</v>
      </c>
      <c r="I23" s="283" t="s">
        <v>98</v>
      </c>
      <c r="J23" s="294">
        <v>13</v>
      </c>
      <c r="K23" s="293">
        <v>16</v>
      </c>
      <c r="L23" s="293">
        <v>14</v>
      </c>
      <c r="M23" s="305"/>
      <c r="N23" s="306"/>
      <c r="O23" s="306"/>
    </row>
    <row r="24" spans="1:15" ht="27" x14ac:dyDescent="0.3">
      <c r="A24" s="15"/>
      <c r="B24" s="6"/>
      <c r="C24" s="6"/>
      <c r="D24" s="6"/>
      <c r="E24" s="6"/>
      <c r="F24" s="6"/>
      <c r="G24" s="4">
        <v>2</v>
      </c>
      <c r="H24" s="111" t="s">
        <v>101</v>
      </c>
      <c r="I24" s="284" t="s">
        <v>98</v>
      </c>
      <c r="J24" s="295">
        <v>13</v>
      </c>
      <c r="K24" s="296">
        <v>16</v>
      </c>
      <c r="L24" s="296">
        <v>14</v>
      </c>
      <c r="M24" s="305"/>
      <c r="N24" s="306"/>
      <c r="O24" s="306"/>
    </row>
    <row r="25" spans="1:15" ht="30" customHeight="1" x14ac:dyDescent="0.3">
      <c r="A25" s="15"/>
      <c r="B25" s="6"/>
      <c r="C25" s="6"/>
      <c r="D25" s="6"/>
      <c r="E25" s="6">
        <v>2</v>
      </c>
      <c r="F25" s="6">
        <v>0</v>
      </c>
      <c r="G25" s="6"/>
      <c r="H25" s="110" t="s">
        <v>99</v>
      </c>
      <c r="I25" s="284"/>
      <c r="J25" s="295"/>
      <c r="K25" s="296"/>
      <c r="L25" s="296"/>
      <c r="M25" s="305">
        <v>55159</v>
      </c>
      <c r="N25" s="306">
        <v>55159</v>
      </c>
      <c r="O25" s="277">
        <v>0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10" t="s">
        <v>102</v>
      </c>
      <c r="I26" s="283" t="s">
        <v>98</v>
      </c>
      <c r="J26" s="294">
        <v>1</v>
      </c>
      <c r="K26" s="293">
        <v>6</v>
      </c>
      <c r="L26" s="293">
        <v>0</v>
      </c>
      <c r="M26" s="305"/>
      <c r="N26" s="306"/>
      <c r="O26" s="306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11" t="s">
        <v>102</v>
      </c>
      <c r="I27" s="284" t="s">
        <v>98</v>
      </c>
      <c r="J27" s="295">
        <v>1</v>
      </c>
      <c r="K27" s="296">
        <v>1</v>
      </c>
      <c r="L27" s="296">
        <v>0</v>
      </c>
      <c r="M27" s="305"/>
      <c r="N27" s="306"/>
      <c r="O27" s="306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10" t="s">
        <v>100</v>
      </c>
      <c r="I28" s="284"/>
      <c r="J28" s="295"/>
      <c r="K28" s="296"/>
      <c r="L28" s="296"/>
      <c r="M28" s="305">
        <v>280000</v>
      </c>
      <c r="N28" s="306">
        <v>280000</v>
      </c>
      <c r="O28" s="277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10" t="s">
        <v>103</v>
      </c>
      <c r="I29" s="283" t="s">
        <v>98</v>
      </c>
      <c r="J29" s="294">
        <v>1</v>
      </c>
      <c r="K29" s="293">
        <v>2</v>
      </c>
      <c r="L29" s="293">
        <v>0</v>
      </c>
      <c r="M29" s="305"/>
      <c r="N29" s="306"/>
      <c r="O29" s="306"/>
    </row>
    <row r="30" spans="1:15" ht="27.75" thickBot="1" x14ac:dyDescent="0.35">
      <c r="A30" s="285"/>
      <c r="B30" s="286"/>
      <c r="C30" s="286"/>
      <c r="D30" s="286"/>
      <c r="E30" s="286"/>
      <c r="F30" s="286"/>
      <c r="G30" s="287">
        <v>2</v>
      </c>
      <c r="H30" s="288" t="s">
        <v>104</v>
      </c>
      <c r="I30" s="289" t="s">
        <v>98</v>
      </c>
      <c r="J30" s="297">
        <v>1</v>
      </c>
      <c r="K30" s="298">
        <v>1</v>
      </c>
      <c r="L30" s="298">
        <v>0</v>
      </c>
      <c r="M30" s="307"/>
      <c r="N30" s="308"/>
      <c r="O30" s="308"/>
    </row>
    <row r="31" spans="1:15" ht="40.5" x14ac:dyDescent="0.2">
      <c r="H31" s="205" t="s">
        <v>190</v>
      </c>
    </row>
    <row r="392" spans="1:13" s="12" customFormat="1" x14ac:dyDescent="0.2">
      <c r="A392" s="23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3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3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3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3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3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3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3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3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3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3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3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3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3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3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3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3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3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3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3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3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3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3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3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3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3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3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3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3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3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3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3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3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3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3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3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3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3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3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3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3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3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3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3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3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3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3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3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3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3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3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3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3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3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3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3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3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8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1:W42"/>
  <sheetViews>
    <sheetView view="pageBreakPreview" zoomScaleNormal="90" zoomScaleSheetLayoutView="100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60.28515625" style="83" bestFit="1" customWidth="1"/>
    <col min="9" max="9" width="12.5703125" style="344" bestFit="1" customWidth="1"/>
    <col min="10" max="10" width="9.7109375" style="83" bestFit="1" customWidth="1"/>
    <col min="11" max="11" width="11" style="344" bestFit="1" customWidth="1"/>
    <col min="12" max="12" width="13.7109375" style="344" bestFit="1" customWidth="1"/>
    <col min="13" max="14" width="12.28515625" style="83" bestFit="1" customWidth="1"/>
    <col min="15" max="15" width="14.2851562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C4" s="82"/>
    </row>
    <row r="5" spans="1:15" ht="15.75" customHeight="1" thickBot="1" x14ac:dyDescent="0.3">
      <c r="A5" s="332" t="s">
        <v>109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105</v>
      </c>
      <c r="N5" s="402"/>
      <c r="O5" s="402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261" t="s">
        <v>92</v>
      </c>
      <c r="I6" s="26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218"/>
      <c r="B7" s="224">
        <v>17</v>
      </c>
      <c r="C7" s="224"/>
      <c r="D7" s="224"/>
      <c r="E7" s="224"/>
      <c r="F7" s="224"/>
      <c r="G7" s="224"/>
      <c r="H7" s="312" t="s">
        <v>120</v>
      </c>
      <c r="I7" s="373"/>
      <c r="J7" s="348"/>
      <c r="K7" s="374"/>
      <c r="L7" s="374"/>
      <c r="M7" s="243"/>
      <c r="N7" s="243"/>
      <c r="O7" s="244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4" t="s">
        <v>12</v>
      </c>
      <c r="I8" s="194"/>
      <c r="J8" s="3"/>
      <c r="K8" s="4"/>
      <c r="L8" s="4"/>
      <c r="M8" s="37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4" t="s">
        <v>13</v>
      </c>
      <c r="I9" s="194"/>
      <c r="J9" s="3"/>
      <c r="K9" s="4"/>
      <c r="L9" s="4"/>
      <c r="M9" s="37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4" t="s">
        <v>113</v>
      </c>
      <c r="I10" s="194"/>
      <c r="J10" s="3"/>
      <c r="K10" s="4"/>
      <c r="L10" s="4"/>
      <c r="M10" s="40">
        <v>26773978</v>
      </c>
      <c r="N10" s="40">
        <v>16782968</v>
      </c>
      <c r="O10" s="136">
        <v>8767631.3100000005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4" t="s">
        <v>16</v>
      </c>
      <c r="I11" s="347" t="s">
        <v>15</v>
      </c>
      <c r="J11" s="6">
        <v>183</v>
      </c>
      <c r="K11" s="6">
        <v>890</v>
      </c>
      <c r="L11" s="6">
        <v>611</v>
      </c>
      <c r="M11" s="40"/>
      <c r="N11" s="40"/>
      <c r="O11" s="13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2" t="s">
        <v>16</v>
      </c>
      <c r="I12" s="194" t="s">
        <v>15</v>
      </c>
      <c r="J12" s="4">
        <v>183</v>
      </c>
      <c r="K12" s="4">
        <v>890</v>
      </c>
      <c r="L12" s="4">
        <v>611</v>
      </c>
      <c r="M12" s="40"/>
      <c r="N12" s="40"/>
      <c r="O12" s="13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12" t="s">
        <v>160</v>
      </c>
      <c r="I13" s="194"/>
      <c r="J13" s="4"/>
      <c r="K13" s="4"/>
      <c r="L13" s="4"/>
      <c r="M13" s="40">
        <v>16015842</v>
      </c>
      <c r="N13" s="40">
        <v>14170082</v>
      </c>
      <c r="O13" s="136">
        <v>7435269.04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4" t="s">
        <v>161</v>
      </c>
      <c r="I14" s="347" t="s">
        <v>27</v>
      </c>
      <c r="J14" s="7">
        <v>461402</v>
      </c>
      <c r="K14" s="7">
        <v>671016</v>
      </c>
      <c r="L14" s="7">
        <v>222985</v>
      </c>
      <c r="M14" s="40"/>
      <c r="N14" s="40"/>
      <c r="O14" s="136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12" t="s">
        <v>162</v>
      </c>
      <c r="I15" s="194" t="s">
        <v>27</v>
      </c>
      <c r="J15" s="8">
        <v>461402</v>
      </c>
      <c r="K15" s="8">
        <v>671016</v>
      </c>
      <c r="L15" s="8">
        <v>222985</v>
      </c>
      <c r="M15" s="270"/>
      <c r="N15" s="270"/>
      <c r="O15" s="271"/>
    </row>
    <row r="16" spans="1:15" ht="15" x14ac:dyDescent="0.3">
      <c r="A16" s="88"/>
      <c r="B16" s="87">
        <v>99</v>
      </c>
      <c r="C16" s="87"/>
      <c r="D16" s="87"/>
      <c r="E16" s="87"/>
      <c r="F16" s="87"/>
      <c r="G16" s="87"/>
      <c r="H16" s="87" t="s">
        <v>186</v>
      </c>
      <c r="I16" s="208"/>
      <c r="J16" s="4"/>
      <c r="K16" s="208"/>
      <c r="L16" s="208"/>
      <c r="M16" s="221"/>
      <c r="N16" s="221"/>
      <c r="O16" s="253"/>
    </row>
    <row r="17" spans="1:15" ht="15" x14ac:dyDescent="0.3">
      <c r="A17" s="88"/>
      <c r="B17" s="87"/>
      <c r="C17" s="87">
        <v>0</v>
      </c>
      <c r="D17" s="87"/>
      <c r="E17" s="87"/>
      <c r="F17" s="87"/>
      <c r="G17" s="87"/>
      <c r="H17" s="87" t="s">
        <v>12</v>
      </c>
      <c r="I17" s="208"/>
      <c r="J17" s="4"/>
      <c r="K17" s="208"/>
      <c r="L17" s="208"/>
      <c r="M17" s="221"/>
      <c r="N17" s="221"/>
      <c r="O17" s="253"/>
    </row>
    <row r="18" spans="1:15" ht="15" x14ac:dyDescent="0.3">
      <c r="A18" s="88"/>
      <c r="B18" s="87"/>
      <c r="C18" s="87"/>
      <c r="D18" s="87">
        <v>0</v>
      </c>
      <c r="E18" s="87"/>
      <c r="F18" s="87"/>
      <c r="G18" s="87"/>
      <c r="H18" s="87" t="s">
        <v>13</v>
      </c>
      <c r="I18" s="208"/>
      <c r="J18" s="4"/>
      <c r="K18" s="208"/>
      <c r="L18" s="208"/>
      <c r="M18" s="221"/>
      <c r="N18" s="221"/>
      <c r="O18" s="253"/>
    </row>
    <row r="19" spans="1:15" ht="15" x14ac:dyDescent="0.3">
      <c r="A19" s="88"/>
      <c r="B19" s="87"/>
      <c r="C19" s="87"/>
      <c r="D19" s="87"/>
      <c r="E19" s="87">
        <v>2</v>
      </c>
      <c r="F19" s="87">
        <v>0</v>
      </c>
      <c r="G19" s="87"/>
      <c r="H19" s="87" t="s">
        <v>99</v>
      </c>
      <c r="I19" s="208"/>
      <c r="J19" s="4"/>
      <c r="K19" s="208"/>
      <c r="L19" s="208"/>
      <c r="M19" s="175">
        <v>623180</v>
      </c>
      <c r="N19" s="175">
        <v>0</v>
      </c>
      <c r="O19" s="136">
        <v>0</v>
      </c>
    </row>
    <row r="20" spans="1:15" ht="30" x14ac:dyDescent="0.3">
      <c r="A20" s="88"/>
      <c r="B20" s="87"/>
      <c r="C20" s="87"/>
      <c r="D20" s="87"/>
      <c r="E20" s="87"/>
      <c r="F20" s="87"/>
      <c r="G20" s="87"/>
      <c r="H20" s="177" t="s">
        <v>102</v>
      </c>
      <c r="I20" s="206" t="s">
        <v>98</v>
      </c>
      <c r="J20" s="371">
        <v>3</v>
      </c>
      <c r="K20" s="375">
        <v>0</v>
      </c>
      <c r="L20" s="375">
        <v>0</v>
      </c>
      <c r="M20" s="254"/>
      <c r="N20" s="221"/>
      <c r="O20" s="253"/>
    </row>
    <row r="21" spans="1:15" ht="28.5" thickBot="1" x14ac:dyDescent="0.35">
      <c r="A21" s="133"/>
      <c r="B21" s="369"/>
      <c r="C21" s="369"/>
      <c r="D21" s="369"/>
      <c r="E21" s="369"/>
      <c r="F21" s="369"/>
      <c r="G21" s="369"/>
      <c r="H21" s="184" t="s">
        <v>102</v>
      </c>
      <c r="I21" s="176" t="s">
        <v>98</v>
      </c>
      <c r="J21" s="372">
        <v>3</v>
      </c>
      <c r="K21" s="372">
        <v>0</v>
      </c>
      <c r="L21" s="31">
        <v>0</v>
      </c>
      <c r="M21" s="370"/>
      <c r="N21" s="250"/>
      <c r="O21" s="251"/>
    </row>
    <row r="22" spans="1:15" x14ac:dyDescent="0.25">
      <c r="M22" s="168"/>
      <c r="N22" s="168"/>
      <c r="O22" s="168"/>
    </row>
    <row r="42" spans="11:11" x14ac:dyDescent="0.25">
      <c r="K42" s="344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fitToPage="1"/>
  </sheetPr>
  <dimension ref="A1:O30"/>
  <sheetViews>
    <sheetView view="pageBreakPreview" zoomScaleNormal="80" zoomScaleSheetLayoutView="100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61.7109375" style="83" customWidth="1"/>
    <col min="9" max="9" width="12.5703125" style="344" bestFit="1" customWidth="1"/>
    <col min="10" max="10" width="9" style="83" bestFit="1" customWidth="1"/>
    <col min="11" max="11" width="10.28515625" style="83" bestFit="1" customWidth="1"/>
    <col min="12" max="12" width="14" style="344" customWidth="1"/>
    <col min="13" max="13" width="13.140625" style="83" customWidth="1"/>
    <col min="14" max="15" width="16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15" customHeight="1" thickBot="1" x14ac:dyDescent="0.3">
      <c r="A5" s="335" t="s">
        <v>50</v>
      </c>
      <c r="B5" s="336"/>
      <c r="C5" s="336"/>
      <c r="D5" s="336"/>
      <c r="E5" s="336"/>
      <c r="F5" s="336"/>
      <c r="G5" s="336"/>
      <c r="H5" s="336"/>
      <c r="I5" s="381"/>
      <c r="J5" s="396" t="s">
        <v>93</v>
      </c>
      <c r="K5" s="397"/>
      <c r="L5" s="397"/>
      <c r="M5" s="401" t="s">
        <v>105</v>
      </c>
      <c r="N5" s="402"/>
      <c r="O5" s="402"/>
    </row>
    <row r="6" spans="1:15" ht="37.5" thickBot="1" x14ac:dyDescent="0.3">
      <c r="A6" s="376" t="s">
        <v>1</v>
      </c>
      <c r="B6" s="377" t="s">
        <v>2</v>
      </c>
      <c r="C6" s="377" t="s">
        <v>3</v>
      </c>
      <c r="D6" s="377" t="s">
        <v>4</v>
      </c>
      <c r="E6" s="377" t="s">
        <v>5</v>
      </c>
      <c r="F6" s="377" t="s">
        <v>6</v>
      </c>
      <c r="G6" s="377" t="s">
        <v>7</v>
      </c>
      <c r="H6" s="378" t="s">
        <v>92</v>
      </c>
      <c r="I6" s="38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218"/>
      <c r="B7" s="224">
        <v>22</v>
      </c>
      <c r="C7" s="224"/>
      <c r="D7" s="224"/>
      <c r="E7" s="348"/>
      <c r="F7" s="348"/>
      <c r="G7" s="348"/>
      <c r="H7" s="349" t="s">
        <v>51</v>
      </c>
      <c r="I7" s="384"/>
      <c r="J7" s="383"/>
      <c r="K7" s="235"/>
      <c r="L7" s="386"/>
      <c r="M7" s="303"/>
      <c r="N7" s="379"/>
      <c r="O7" s="380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12" t="s">
        <v>12</v>
      </c>
      <c r="I8" s="120"/>
      <c r="J8" s="266"/>
      <c r="K8" s="228"/>
      <c r="L8" s="57"/>
      <c r="M8" s="135"/>
      <c r="N8" s="270"/>
      <c r="O8" s="271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12" t="s">
        <v>13</v>
      </c>
      <c r="I9" s="120"/>
      <c r="J9" s="241"/>
      <c r="K9" s="228"/>
      <c r="L9" s="57"/>
      <c r="M9" s="272"/>
      <c r="N9" s="270"/>
      <c r="O9" s="271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4" t="s">
        <v>113</v>
      </c>
      <c r="I10" s="120"/>
      <c r="J10" s="241"/>
      <c r="K10" s="228"/>
      <c r="L10" s="57"/>
      <c r="M10" s="135">
        <v>15157450</v>
      </c>
      <c r="N10" s="40">
        <v>13420950</v>
      </c>
      <c r="O10" s="136">
        <v>6966942.1399999997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4" t="s">
        <v>16</v>
      </c>
      <c r="I11" s="119" t="s">
        <v>15</v>
      </c>
      <c r="J11" s="55">
        <v>49</v>
      </c>
      <c r="K11" s="7">
        <v>89</v>
      </c>
      <c r="L11" s="18">
        <v>89</v>
      </c>
      <c r="M11" s="135"/>
      <c r="N11" s="40"/>
      <c r="O11" s="13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12" t="s">
        <v>16</v>
      </c>
      <c r="I12" s="120" t="s">
        <v>15</v>
      </c>
      <c r="J12" s="56">
        <v>49</v>
      </c>
      <c r="K12" s="8">
        <v>89</v>
      </c>
      <c r="L12" s="57">
        <v>89</v>
      </c>
      <c r="M12" s="135"/>
      <c r="N12" s="40"/>
      <c r="O12" s="13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4" t="s">
        <v>118</v>
      </c>
      <c r="I13" s="120"/>
      <c r="J13" s="56"/>
      <c r="K13" s="8"/>
      <c r="L13" s="57"/>
      <c r="M13" s="135">
        <v>2421161</v>
      </c>
      <c r="N13" s="40">
        <v>1848061</v>
      </c>
      <c r="O13" s="136">
        <v>701884.16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94" t="s">
        <v>52</v>
      </c>
      <c r="I14" s="119" t="s">
        <v>22</v>
      </c>
      <c r="J14" s="55">
        <v>108</v>
      </c>
      <c r="K14" s="7">
        <v>18</v>
      </c>
      <c r="L14" s="18">
        <v>8</v>
      </c>
      <c r="M14" s="135"/>
      <c r="N14" s="40"/>
      <c r="O14" s="136"/>
    </row>
    <row r="15" spans="1:15" ht="28.5" customHeight="1" x14ac:dyDescent="0.25">
      <c r="A15" s="15"/>
      <c r="B15" s="2"/>
      <c r="C15" s="2"/>
      <c r="D15" s="2"/>
      <c r="E15" s="3"/>
      <c r="F15" s="3"/>
      <c r="G15" s="3">
        <v>2</v>
      </c>
      <c r="H15" s="112" t="s">
        <v>53</v>
      </c>
      <c r="I15" s="120" t="s">
        <v>22</v>
      </c>
      <c r="J15" s="56">
        <v>100</v>
      </c>
      <c r="K15" s="8">
        <v>10</v>
      </c>
      <c r="L15" s="57">
        <v>7</v>
      </c>
      <c r="M15" s="135"/>
      <c r="N15" s="40"/>
      <c r="O15" s="136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12" t="s">
        <v>54</v>
      </c>
      <c r="I16" s="120" t="s">
        <v>22</v>
      </c>
      <c r="J16" s="56">
        <v>4</v>
      </c>
      <c r="K16" s="8">
        <v>4</v>
      </c>
      <c r="L16" s="57">
        <v>0</v>
      </c>
      <c r="M16" s="135"/>
      <c r="N16" s="40"/>
      <c r="O16" s="13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12" t="s">
        <v>55</v>
      </c>
      <c r="I17" s="120" t="s">
        <v>22</v>
      </c>
      <c r="J17" s="56">
        <v>4</v>
      </c>
      <c r="K17" s="8">
        <v>4</v>
      </c>
      <c r="L17" s="57">
        <v>1</v>
      </c>
      <c r="M17" s="135"/>
      <c r="N17" s="40"/>
      <c r="O17" s="13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12" t="s">
        <v>56</v>
      </c>
      <c r="I18" s="120" t="s">
        <v>15</v>
      </c>
      <c r="J18" s="56">
        <v>170</v>
      </c>
      <c r="K18" s="8">
        <v>170</v>
      </c>
      <c r="L18" s="57">
        <v>94</v>
      </c>
      <c r="M18" s="135"/>
      <c r="N18" s="40"/>
      <c r="O18" s="136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94" t="s">
        <v>119</v>
      </c>
      <c r="I19" s="120"/>
      <c r="J19" s="56"/>
      <c r="K19" s="8"/>
      <c r="L19" s="57"/>
      <c r="M19" s="135">
        <v>2382389</v>
      </c>
      <c r="N19" s="40">
        <v>1925489</v>
      </c>
      <c r="O19" s="136">
        <v>1060943.31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94" t="s">
        <v>57</v>
      </c>
      <c r="I20" s="119" t="s">
        <v>22</v>
      </c>
      <c r="J20" s="55">
        <v>4330</v>
      </c>
      <c r="K20" s="7">
        <v>5145</v>
      </c>
      <c r="L20" s="18">
        <v>3188</v>
      </c>
      <c r="M20" s="135"/>
      <c r="N20" s="40"/>
      <c r="O20" s="136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12" t="s">
        <v>58</v>
      </c>
      <c r="I21" s="120" t="s">
        <v>59</v>
      </c>
      <c r="J21" s="56">
        <v>110</v>
      </c>
      <c r="K21" s="8">
        <v>202</v>
      </c>
      <c r="L21" s="57">
        <v>137</v>
      </c>
      <c r="M21" s="135"/>
      <c r="N21" s="40"/>
      <c r="O21" s="136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12" t="s">
        <v>60</v>
      </c>
      <c r="I22" s="120" t="s">
        <v>22</v>
      </c>
      <c r="J22" s="56">
        <v>95</v>
      </c>
      <c r="K22" s="8">
        <v>113</v>
      </c>
      <c r="L22" s="57">
        <v>76</v>
      </c>
      <c r="M22" s="272"/>
      <c r="N22" s="270"/>
      <c r="O22" s="271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12" t="s">
        <v>163</v>
      </c>
      <c r="I23" s="120" t="s">
        <v>22</v>
      </c>
      <c r="J23" s="56">
        <v>35</v>
      </c>
      <c r="K23" s="8">
        <v>32</v>
      </c>
      <c r="L23" s="57">
        <v>12</v>
      </c>
      <c r="M23" s="272"/>
      <c r="N23" s="270"/>
      <c r="O23" s="271"/>
    </row>
    <row r="24" spans="1:15" ht="27" x14ac:dyDescent="0.25">
      <c r="A24" s="15"/>
      <c r="B24" s="3"/>
      <c r="C24" s="3"/>
      <c r="D24" s="3"/>
      <c r="E24" s="3"/>
      <c r="F24" s="3"/>
      <c r="G24" s="3">
        <v>5</v>
      </c>
      <c r="H24" s="112" t="s">
        <v>164</v>
      </c>
      <c r="I24" s="120" t="s">
        <v>22</v>
      </c>
      <c r="J24" s="56">
        <v>4200</v>
      </c>
      <c r="K24" s="8">
        <v>5000</v>
      </c>
      <c r="L24" s="57">
        <v>3100</v>
      </c>
      <c r="M24" s="272"/>
      <c r="N24" s="270"/>
      <c r="O24" s="271"/>
    </row>
    <row r="25" spans="1:15" ht="15" x14ac:dyDescent="0.3">
      <c r="A25" s="88"/>
      <c r="B25" s="87">
        <v>99</v>
      </c>
      <c r="C25" s="87"/>
      <c r="D25" s="87"/>
      <c r="E25" s="87"/>
      <c r="F25" s="87"/>
      <c r="G25" s="84"/>
      <c r="H25" s="87" t="s">
        <v>186</v>
      </c>
      <c r="I25" s="167"/>
      <c r="J25" s="267"/>
      <c r="K25" s="211"/>
      <c r="L25" s="387"/>
      <c r="M25" s="273"/>
      <c r="N25" s="274"/>
      <c r="O25" s="275"/>
    </row>
    <row r="26" spans="1:15" ht="15" x14ac:dyDescent="0.3">
      <c r="A26" s="88"/>
      <c r="B26" s="87"/>
      <c r="C26" s="87">
        <v>0</v>
      </c>
      <c r="D26" s="87"/>
      <c r="E26" s="87"/>
      <c r="F26" s="87"/>
      <c r="G26" s="84"/>
      <c r="H26" s="87" t="s">
        <v>12</v>
      </c>
      <c r="I26" s="167"/>
      <c r="J26" s="267"/>
      <c r="K26" s="211"/>
      <c r="L26" s="387"/>
      <c r="M26" s="273"/>
      <c r="N26" s="274"/>
      <c r="O26" s="275"/>
    </row>
    <row r="27" spans="1:15" ht="15" x14ac:dyDescent="0.3">
      <c r="A27" s="88"/>
      <c r="B27" s="87"/>
      <c r="C27" s="87"/>
      <c r="D27" s="87">
        <v>0</v>
      </c>
      <c r="E27" s="87"/>
      <c r="F27" s="87"/>
      <c r="G27" s="84"/>
      <c r="H27" s="87" t="s">
        <v>13</v>
      </c>
      <c r="I27" s="167"/>
      <c r="J27" s="267"/>
      <c r="K27" s="211"/>
      <c r="L27" s="387"/>
      <c r="M27" s="273"/>
      <c r="N27" s="274"/>
      <c r="O27" s="275"/>
    </row>
    <row r="28" spans="1:15" ht="15" x14ac:dyDescent="0.3">
      <c r="A28" s="88"/>
      <c r="B28" s="87"/>
      <c r="C28" s="87"/>
      <c r="D28" s="87"/>
      <c r="E28" s="87">
        <v>2</v>
      </c>
      <c r="F28" s="87">
        <v>0</v>
      </c>
      <c r="G28" s="84"/>
      <c r="H28" s="87" t="s">
        <v>99</v>
      </c>
      <c r="I28" s="167"/>
      <c r="J28" s="267"/>
      <c r="K28" s="211"/>
      <c r="L28" s="387"/>
      <c r="M28" s="276">
        <v>900000</v>
      </c>
      <c r="N28" s="277">
        <v>169000</v>
      </c>
      <c r="O28" s="136">
        <v>0</v>
      </c>
    </row>
    <row r="29" spans="1:15" ht="30" x14ac:dyDescent="0.3">
      <c r="A29" s="88"/>
      <c r="B29" s="87"/>
      <c r="C29" s="87"/>
      <c r="D29" s="87"/>
      <c r="E29" s="87"/>
      <c r="F29" s="87"/>
      <c r="G29" s="84"/>
      <c r="H29" s="177" t="s">
        <v>102</v>
      </c>
      <c r="I29" s="172" t="s">
        <v>98</v>
      </c>
      <c r="J29" s="268">
        <v>2</v>
      </c>
      <c r="K29" s="212">
        <v>2</v>
      </c>
      <c r="L29" s="388">
        <v>0</v>
      </c>
      <c r="M29" s="273"/>
      <c r="N29" s="274"/>
      <c r="O29" s="275"/>
    </row>
    <row r="30" spans="1:15" ht="27.75" thickBot="1" x14ac:dyDescent="0.3">
      <c r="A30" s="133"/>
      <c r="B30" s="85"/>
      <c r="C30" s="85"/>
      <c r="D30" s="85"/>
      <c r="E30" s="85"/>
      <c r="F30" s="85"/>
      <c r="G30" s="85"/>
      <c r="H30" s="184" t="s">
        <v>102</v>
      </c>
      <c r="I30" s="385" t="s">
        <v>98</v>
      </c>
      <c r="J30" s="269">
        <v>2</v>
      </c>
      <c r="K30" s="213">
        <v>2</v>
      </c>
      <c r="L30" s="59">
        <v>0</v>
      </c>
      <c r="M30" s="278"/>
      <c r="N30" s="279"/>
      <c r="O30" s="280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  <pageSetUpPr fitToPage="1"/>
  </sheetPr>
  <dimension ref="A1:O15"/>
  <sheetViews>
    <sheetView zoomScale="90" zoomScaleNormal="90" zoomScaleSheetLayoutView="100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55.85546875" style="83" customWidth="1"/>
    <col min="9" max="9" width="13.140625" style="83" customWidth="1"/>
    <col min="10" max="10" width="9.7109375" style="83" bestFit="1" customWidth="1"/>
    <col min="11" max="11" width="11" style="83" bestFit="1" customWidth="1"/>
    <col min="12" max="12" width="13.7109375" style="83" bestFit="1" customWidth="1"/>
    <col min="13" max="14" width="11.7109375" style="83" bestFit="1" customWidth="1"/>
    <col min="15" max="15" width="13.4257812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15" customHeight="1" thickBot="1" x14ac:dyDescent="0.3">
      <c r="A5" s="332" t="s">
        <v>110</v>
      </c>
      <c r="B5" s="333"/>
      <c r="C5" s="333"/>
      <c r="D5" s="333"/>
      <c r="E5" s="333"/>
      <c r="F5" s="333"/>
      <c r="G5" s="333"/>
      <c r="H5" s="333"/>
      <c r="I5" s="351"/>
      <c r="J5" s="396" t="s">
        <v>93</v>
      </c>
      <c r="K5" s="397"/>
      <c r="L5" s="397"/>
      <c r="M5" s="401" t="s">
        <v>105</v>
      </c>
      <c r="N5" s="402"/>
      <c r="O5" s="402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261" t="s">
        <v>92</v>
      </c>
      <c r="I6" s="35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218"/>
      <c r="B7" s="224">
        <v>23</v>
      </c>
      <c r="C7" s="224"/>
      <c r="D7" s="224"/>
      <c r="E7" s="348"/>
      <c r="F7" s="348"/>
      <c r="G7" s="348"/>
      <c r="H7" s="349" t="s">
        <v>117</v>
      </c>
      <c r="I7" s="353"/>
      <c r="J7" s="361"/>
      <c r="K7" s="348"/>
      <c r="L7" s="350"/>
      <c r="M7" s="355"/>
      <c r="N7" s="243"/>
      <c r="O7" s="244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12" t="s">
        <v>12</v>
      </c>
      <c r="I8" s="46"/>
      <c r="J8" s="48"/>
      <c r="K8" s="3"/>
      <c r="L8" s="13"/>
      <c r="M8" s="245"/>
      <c r="N8" s="37"/>
      <c r="O8" s="2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12" t="s">
        <v>13</v>
      </c>
      <c r="I9" s="46"/>
      <c r="J9" s="48"/>
      <c r="K9" s="3"/>
      <c r="L9" s="13"/>
      <c r="M9" s="245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4" t="s">
        <v>113</v>
      </c>
      <c r="I10" s="46"/>
      <c r="J10" s="48"/>
      <c r="K10" s="3"/>
      <c r="L10" s="13"/>
      <c r="M10" s="245"/>
      <c r="N10" s="37"/>
      <c r="O10" s="27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4" t="s">
        <v>16</v>
      </c>
      <c r="I11" s="119" t="s">
        <v>15</v>
      </c>
      <c r="J11" s="15">
        <v>29</v>
      </c>
      <c r="K11" s="6">
        <v>25</v>
      </c>
      <c r="L11" s="16">
        <v>23</v>
      </c>
      <c r="M11" s="222">
        <v>5499709</v>
      </c>
      <c r="N11" s="36">
        <v>5300196</v>
      </c>
      <c r="O11" s="27">
        <v>2225103.62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12" t="s">
        <v>16</v>
      </c>
      <c r="I12" s="120" t="s">
        <v>15</v>
      </c>
      <c r="J12" s="17">
        <v>29</v>
      </c>
      <c r="K12" s="4">
        <v>25</v>
      </c>
      <c r="L12" s="54">
        <v>23</v>
      </c>
      <c r="M12" s="245"/>
      <c r="N12" s="37"/>
      <c r="O12" s="25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4" t="s">
        <v>116</v>
      </c>
      <c r="I13" s="120"/>
      <c r="J13" s="17"/>
      <c r="K13" s="6"/>
      <c r="L13" s="16"/>
      <c r="M13" s="245"/>
      <c r="N13" s="37"/>
      <c r="O13" s="25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94" t="s">
        <v>165</v>
      </c>
      <c r="I14" s="119" t="s">
        <v>27</v>
      </c>
      <c r="J14" s="15">
        <v>34</v>
      </c>
      <c r="K14" s="6">
        <v>22</v>
      </c>
      <c r="L14" s="16">
        <v>10</v>
      </c>
      <c r="M14" s="222">
        <v>2500291</v>
      </c>
      <c r="N14" s="36">
        <v>2329804</v>
      </c>
      <c r="O14" s="27">
        <v>731059.69000000006</v>
      </c>
    </row>
    <row r="15" spans="1:15" ht="27.75" thickBot="1" x14ac:dyDescent="0.3">
      <c r="A15" s="24"/>
      <c r="B15" s="14"/>
      <c r="C15" s="14"/>
      <c r="D15" s="14"/>
      <c r="E15" s="10"/>
      <c r="F15" s="10"/>
      <c r="G15" s="10">
        <v>2</v>
      </c>
      <c r="H15" s="126" t="s">
        <v>166</v>
      </c>
      <c r="I15" s="389" t="s">
        <v>27</v>
      </c>
      <c r="J15" s="68">
        <v>34</v>
      </c>
      <c r="K15" s="31">
        <v>22</v>
      </c>
      <c r="L15" s="69">
        <v>10</v>
      </c>
      <c r="M15" s="214"/>
      <c r="N15" s="38"/>
      <c r="O15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O24"/>
  <sheetViews>
    <sheetView view="pageBreakPreview" zoomScale="90" zoomScaleNormal="80" zoomScaleSheetLayoutView="90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79.7109375" style="83" customWidth="1"/>
    <col min="9" max="9" width="13.140625" style="83" customWidth="1"/>
    <col min="10" max="10" width="9.7109375" style="83" bestFit="1" customWidth="1"/>
    <col min="11" max="11" width="11" style="83" bestFit="1" customWidth="1"/>
    <col min="12" max="12" width="13.7109375" style="83" bestFit="1" customWidth="1"/>
    <col min="13" max="13" width="14.42578125" style="83" customWidth="1"/>
    <col min="14" max="14" width="14.5703125" style="83" customWidth="1"/>
    <col min="15" max="15" width="13.710937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15" customHeight="1" thickBot="1" x14ac:dyDescent="0.3">
      <c r="A5" s="332" t="s">
        <v>61</v>
      </c>
      <c r="B5" s="333"/>
      <c r="C5" s="333"/>
      <c r="D5" s="333"/>
      <c r="E5" s="333"/>
      <c r="F5" s="333"/>
      <c r="G5" s="333"/>
      <c r="H5" s="333"/>
      <c r="I5" s="351"/>
      <c r="J5" s="396" t="s">
        <v>93</v>
      </c>
      <c r="K5" s="397"/>
      <c r="L5" s="397"/>
      <c r="M5" s="401" t="s">
        <v>105</v>
      </c>
      <c r="N5" s="402"/>
      <c r="O5" s="402"/>
    </row>
    <row r="6" spans="1:15" ht="45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261" t="s">
        <v>92</v>
      </c>
      <c r="I6" s="35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218"/>
      <c r="B7" s="224">
        <v>20</v>
      </c>
      <c r="C7" s="224"/>
      <c r="D7" s="224"/>
      <c r="E7" s="348"/>
      <c r="F7" s="348"/>
      <c r="G7" s="348"/>
      <c r="H7" s="349" t="s">
        <v>112</v>
      </c>
      <c r="I7" s="353"/>
      <c r="J7" s="368"/>
      <c r="K7" s="348"/>
      <c r="L7" s="350"/>
      <c r="M7" s="242"/>
      <c r="N7" s="243"/>
      <c r="O7" s="244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12" t="s">
        <v>12</v>
      </c>
      <c r="I8" s="46"/>
      <c r="J8" s="48"/>
      <c r="K8" s="3"/>
      <c r="L8" s="13"/>
      <c r="M8" s="66"/>
      <c r="N8" s="37"/>
      <c r="O8" s="2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12" t="s">
        <v>13</v>
      </c>
      <c r="I9" s="46"/>
      <c r="J9" s="48"/>
      <c r="K9" s="3"/>
      <c r="L9" s="13"/>
      <c r="M9" s="66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4" t="s">
        <v>113</v>
      </c>
      <c r="I10" s="46"/>
      <c r="J10" s="17"/>
      <c r="K10" s="4"/>
      <c r="L10" s="54"/>
      <c r="M10" s="65">
        <v>12653755</v>
      </c>
      <c r="N10" s="36">
        <v>14253755</v>
      </c>
      <c r="O10" s="27">
        <v>6378040.6600000001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94" t="s">
        <v>16</v>
      </c>
      <c r="I11" s="119" t="s">
        <v>15</v>
      </c>
      <c r="J11" s="15">
        <v>150</v>
      </c>
      <c r="K11" s="6">
        <v>321</v>
      </c>
      <c r="L11" s="16">
        <v>163</v>
      </c>
      <c r="M11" s="65"/>
      <c r="N11" s="36"/>
      <c r="O11" s="27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12" t="s">
        <v>16</v>
      </c>
      <c r="I12" s="120" t="s">
        <v>15</v>
      </c>
      <c r="J12" s="17">
        <v>150</v>
      </c>
      <c r="K12" s="4">
        <v>321</v>
      </c>
      <c r="L12" s="54">
        <v>163</v>
      </c>
      <c r="M12" s="65"/>
      <c r="N12" s="36"/>
      <c r="O12" s="2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4" t="s">
        <v>115</v>
      </c>
      <c r="I13" s="120"/>
      <c r="J13" s="17"/>
      <c r="K13" s="4"/>
      <c r="L13" s="54"/>
      <c r="M13" s="65">
        <v>96245</v>
      </c>
      <c r="N13" s="36">
        <v>496245</v>
      </c>
      <c r="O13" s="27">
        <v>32164.23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94" t="s">
        <v>62</v>
      </c>
      <c r="I14" s="119" t="s">
        <v>63</v>
      </c>
      <c r="J14" s="55">
        <v>1800</v>
      </c>
      <c r="K14" s="7">
        <v>900</v>
      </c>
      <c r="L14" s="18">
        <v>110</v>
      </c>
      <c r="M14" s="65"/>
      <c r="N14" s="36"/>
      <c r="O14" s="27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12" t="s">
        <v>62</v>
      </c>
      <c r="I15" s="120" t="s">
        <v>63</v>
      </c>
      <c r="J15" s="56">
        <v>1800</v>
      </c>
      <c r="K15" s="8">
        <v>900</v>
      </c>
      <c r="L15" s="57">
        <v>110</v>
      </c>
      <c r="M15" s="65"/>
      <c r="N15" s="36"/>
      <c r="O15" s="27"/>
    </row>
    <row r="16" spans="1:15" ht="27" x14ac:dyDescent="0.25">
      <c r="A16" s="15"/>
      <c r="B16" s="2"/>
      <c r="C16" s="2"/>
      <c r="D16" s="3"/>
      <c r="E16" s="3"/>
      <c r="F16" s="3"/>
      <c r="G16" s="3">
        <v>3</v>
      </c>
      <c r="H16" s="112" t="s">
        <v>64</v>
      </c>
      <c r="I16" s="120" t="s">
        <v>65</v>
      </c>
      <c r="J16" s="56">
        <v>2425000</v>
      </c>
      <c r="K16" s="8">
        <v>1250000</v>
      </c>
      <c r="L16" s="57">
        <v>1046374</v>
      </c>
      <c r="M16" s="65"/>
      <c r="N16" s="36"/>
      <c r="O16" s="27"/>
    </row>
    <row r="17" spans="1:15" ht="15" x14ac:dyDescent="0.3">
      <c r="A17" s="98"/>
      <c r="B17" s="170">
        <v>94</v>
      </c>
      <c r="C17" s="169"/>
      <c r="D17" s="169"/>
      <c r="E17" s="169"/>
      <c r="F17" s="169"/>
      <c r="G17" s="169"/>
      <c r="H17" s="87" t="s">
        <v>181</v>
      </c>
      <c r="I17" s="171"/>
      <c r="J17" s="216"/>
      <c r="K17" s="208"/>
      <c r="L17" s="217"/>
      <c r="M17" s="88"/>
      <c r="N17" s="84"/>
      <c r="O17" s="92"/>
    </row>
    <row r="18" spans="1:15" ht="15" x14ac:dyDescent="0.3">
      <c r="A18" s="98"/>
      <c r="B18" s="169"/>
      <c r="C18" s="170">
        <v>7</v>
      </c>
      <c r="D18" s="169"/>
      <c r="E18" s="169"/>
      <c r="F18" s="169"/>
      <c r="G18" s="169"/>
      <c r="H18" s="87" t="s">
        <v>183</v>
      </c>
      <c r="I18" s="171"/>
      <c r="J18" s="216"/>
      <c r="K18" s="208"/>
      <c r="L18" s="217"/>
      <c r="M18" s="88"/>
      <c r="N18" s="84"/>
      <c r="O18" s="92"/>
    </row>
    <row r="19" spans="1:15" ht="15" x14ac:dyDescent="0.3">
      <c r="A19" s="98"/>
      <c r="B19" s="169"/>
      <c r="C19" s="169"/>
      <c r="D19" s="170">
        <v>0</v>
      </c>
      <c r="E19" s="169"/>
      <c r="F19" s="169"/>
      <c r="G19" s="169"/>
      <c r="H19" s="177" t="s">
        <v>13</v>
      </c>
      <c r="I19" s="171"/>
      <c r="J19" s="216"/>
      <c r="K19" s="208"/>
      <c r="L19" s="217"/>
      <c r="M19" s="65"/>
      <c r="N19" s="36"/>
      <c r="O19" s="27"/>
    </row>
    <row r="20" spans="1:15" ht="15" x14ac:dyDescent="0.3">
      <c r="A20" s="97"/>
      <c r="B20" s="169"/>
      <c r="C20" s="169"/>
      <c r="D20" s="169"/>
      <c r="E20" s="170">
        <v>1</v>
      </c>
      <c r="F20" s="170">
        <v>0</v>
      </c>
      <c r="G20" s="169"/>
      <c r="H20" s="87" t="s">
        <v>184</v>
      </c>
      <c r="I20" s="171"/>
      <c r="J20" s="216"/>
      <c r="K20" s="208"/>
      <c r="L20" s="217"/>
      <c r="M20" s="65">
        <v>0</v>
      </c>
      <c r="N20" s="36">
        <v>1100000</v>
      </c>
      <c r="O20" s="27">
        <v>1091200</v>
      </c>
    </row>
    <row r="21" spans="1:15" ht="15" x14ac:dyDescent="0.3">
      <c r="A21" s="98"/>
      <c r="B21" s="169"/>
      <c r="C21" s="169"/>
      <c r="D21" s="169"/>
      <c r="E21" s="169"/>
      <c r="F21" s="169"/>
      <c r="G21" s="170">
        <v>1</v>
      </c>
      <c r="H21" s="87" t="s">
        <v>182</v>
      </c>
      <c r="I21" s="172" t="s">
        <v>15</v>
      </c>
      <c r="J21" s="390">
        <v>0</v>
      </c>
      <c r="K21" s="206">
        <f>+K22</f>
        <v>0</v>
      </c>
      <c r="L21" s="391">
        <f>+L22</f>
        <v>0</v>
      </c>
      <c r="M21" s="173">
        <v>0</v>
      </c>
      <c r="N21" s="175">
        <v>0</v>
      </c>
      <c r="O21" s="174">
        <v>0</v>
      </c>
    </row>
    <row r="22" spans="1:15" x14ac:dyDescent="0.25">
      <c r="A22" s="98"/>
      <c r="B22" s="169"/>
      <c r="C22" s="169"/>
      <c r="D22" s="169"/>
      <c r="E22" s="169"/>
      <c r="F22" s="169"/>
      <c r="G22" s="169">
        <v>2</v>
      </c>
      <c r="H22" s="84" t="s">
        <v>182</v>
      </c>
      <c r="I22" s="167" t="s">
        <v>15</v>
      </c>
      <c r="J22" s="216">
        <v>0</v>
      </c>
      <c r="K22" s="208">
        <v>0</v>
      </c>
      <c r="L22" s="217">
        <v>0</v>
      </c>
      <c r="M22" s="88"/>
      <c r="N22" s="84"/>
      <c r="O22" s="92"/>
    </row>
    <row r="23" spans="1:15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94" t="s">
        <v>185</v>
      </c>
      <c r="I23" s="119" t="s">
        <v>15</v>
      </c>
      <c r="J23" s="55">
        <v>0</v>
      </c>
      <c r="K23" s="7">
        <v>1000</v>
      </c>
      <c r="L23" s="18">
        <f>+L24</f>
        <v>1000</v>
      </c>
      <c r="M23" s="65"/>
      <c r="N23" s="36"/>
      <c r="O23" s="27"/>
    </row>
    <row r="24" spans="1:15" ht="15.75" thickBot="1" x14ac:dyDescent="0.3">
      <c r="A24" s="24"/>
      <c r="B24" s="14"/>
      <c r="C24" s="14"/>
      <c r="D24" s="14"/>
      <c r="E24" s="10"/>
      <c r="F24" s="10"/>
      <c r="G24" s="10">
        <v>2</v>
      </c>
      <c r="H24" s="126" t="s">
        <v>185</v>
      </c>
      <c r="I24" s="389" t="s">
        <v>15</v>
      </c>
      <c r="J24" s="58">
        <v>0</v>
      </c>
      <c r="K24" s="131">
        <v>1000</v>
      </c>
      <c r="L24" s="59">
        <v>1000</v>
      </c>
      <c r="M24" s="100"/>
      <c r="N24" s="101"/>
      <c r="O24" s="10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  <pageSetUpPr fitToPage="1"/>
  </sheetPr>
  <dimension ref="A1:O18"/>
  <sheetViews>
    <sheetView view="pageBreakPreview" zoomScale="70" zoomScaleNormal="80" zoomScaleSheetLayoutView="70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72.42578125" style="83" bestFit="1" customWidth="1"/>
    <col min="9" max="9" width="12.42578125" style="83" bestFit="1" customWidth="1"/>
    <col min="10" max="10" width="9.7109375" style="83" bestFit="1" customWidth="1"/>
    <col min="11" max="11" width="11" style="83" bestFit="1" customWidth="1"/>
    <col min="12" max="12" width="16.140625" style="83" customWidth="1"/>
    <col min="13" max="14" width="15.85546875" style="83" bestFit="1" customWidth="1"/>
    <col min="15" max="15" width="15.4257812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15" customHeight="1" thickBot="1" x14ac:dyDescent="0.3">
      <c r="A5" s="332" t="s">
        <v>111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105</v>
      </c>
      <c r="N5" s="402"/>
      <c r="O5" s="402"/>
    </row>
    <row r="6" spans="1:15" ht="45.75" thickBot="1" x14ac:dyDescent="0.3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1" t="s">
        <v>92</v>
      </c>
      <c r="I6" s="20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49"/>
      <c r="B7" s="50">
        <v>18</v>
      </c>
      <c r="C7" s="50"/>
      <c r="D7" s="50"/>
      <c r="E7" s="50"/>
      <c r="F7" s="50"/>
      <c r="G7" s="50"/>
      <c r="H7" s="103" t="s">
        <v>114</v>
      </c>
      <c r="I7" s="128"/>
      <c r="J7" s="93"/>
      <c r="K7" s="51"/>
      <c r="L7" s="52"/>
      <c r="M7" s="64"/>
      <c r="N7" s="246"/>
      <c r="O7" s="247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4" t="s">
        <v>12</v>
      </c>
      <c r="I8" s="115"/>
      <c r="J8" s="48"/>
      <c r="K8" s="3"/>
      <c r="L8" s="13"/>
      <c r="M8" s="66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4" t="s">
        <v>13</v>
      </c>
      <c r="I9" s="115"/>
      <c r="J9" s="48"/>
      <c r="K9" s="3"/>
      <c r="L9" s="13"/>
      <c r="M9" s="66"/>
      <c r="N9" s="37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4" t="s">
        <v>113</v>
      </c>
      <c r="I10" s="115"/>
      <c r="J10" s="48"/>
      <c r="K10" s="3"/>
      <c r="L10" s="13"/>
      <c r="M10" s="65">
        <v>25948705</v>
      </c>
      <c r="N10" s="36">
        <v>19994913</v>
      </c>
      <c r="O10" s="27">
        <v>9396562.4299999997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4" t="s">
        <v>16</v>
      </c>
      <c r="I11" s="109" t="s">
        <v>15</v>
      </c>
      <c r="J11" s="15">
        <v>508</v>
      </c>
      <c r="K11" s="6">
        <v>789</v>
      </c>
      <c r="L11" s="16">
        <v>485</v>
      </c>
      <c r="M11" s="65"/>
      <c r="N11" s="36"/>
      <c r="O11" s="27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2" t="s">
        <v>16</v>
      </c>
      <c r="I12" s="114" t="s">
        <v>15</v>
      </c>
      <c r="J12" s="17">
        <v>508</v>
      </c>
      <c r="K12" s="4">
        <v>789</v>
      </c>
      <c r="L12" s="54">
        <v>485</v>
      </c>
      <c r="M12" s="65"/>
      <c r="N12" s="36"/>
      <c r="O12" s="2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94" t="s">
        <v>66</v>
      </c>
      <c r="I13" s="114"/>
      <c r="J13" s="17"/>
      <c r="K13" s="4"/>
      <c r="L13" s="54"/>
      <c r="M13" s="65">
        <v>47051295</v>
      </c>
      <c r="N13" s="36">
        <v>39570973</v>
      </c>
      <c r="O13" s="27">
        <v>22162740.900000002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94" t="s">
        <v>67</v>
      </c>
      <c r="I14" s="109" t="s">
        <v>27</v>
      </c>
      <c r="J14" s="55">
        <v>327000</v>
      </c>
      <c r="K14" s="7">
        <v>364190</v>
      </c>
      <c r="L14" s="7">
        <v>204700</v>
      </c>
      <c r="M14" s="66"/>
      <c r="N14" s="37"/>
      <c r="O14" s="25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12" t="s">
        <v>178</v>
      </c>
      <c r="I15" s="114" t="s">
        <v>27</v>
      </c>
      <c r="J15" s="56">
        <v>75000</v>
      </c>
      <c r="K15" s="8">
        <v>74190</v>
      </c>
      <c r="L15" s="54">
        <v>35530</v>
      </c>
      <c r="M15" s="66"/>
      <c r="N15" s="37"/>
      <c r="O15" s="25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12" t="s">
        <v>68</v>
      </c>
      <c r="I16" s="114" t="s">
        <v>15</v>
      </c>
      <c r="J16" s="56">
        <v>6000</v>
      </c>
      <c r="K16" s="8">
        <v>8384</v>
      </c>
      <c r="L16" s="54">
        <v>4885</v>
      </c>
      <c r="M16" s="66"/>
      <c r="N16" s="37"/>
      <c r="O16" s="25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12" t="s">
        <v>69</v>
      </c>
      <c r="I17" s="114" t="s">
        <v>27</v>
      </c>
      <c r="J17" s="56">
        <v>250000</v>
      </c>
      <c r="K17" s="8">
        <v>290000</v>
      </c>
      <c r="L17" s="54">
        <v>169170</v>
      </c>
      <c r="M17" s="66"/>
      <c r="N17" s="37"/>
      <c r="O17" s="25"/>
    </row>
    <row r="18" spans="1:15" ht="15.75" thickBot="1" x14ac:dyDescent="0.3">
      <c r="A18" s="24"/>
      <c r="B18" s="14"/>
      <c r="C18" s="14"/>
      <c r="D18" s="14"/>
      <c r="E18" s="14"/>
      <c r="F18" s="14"/>
      <c r="G18" s="10">
        <v>7</v>
      </c>
      <c r="H18" s="126" t="s">
        <v>70</v>
      </c>
      <c r="I18" s="127" t="s">
        <v>22</v>
      </c>
      <c r="J18" s="58">
        <v>3000</v>
      </c>
      <c r="K18" s="131">
        <v>3500</v>
      </c>
      <c r="L18" s="54">
        <v>2024</v>
      </c>
      <c r="M18" s="67"/>
      <c r="N18" s="38"/>
      <c r="O18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  <pageSetUpPr fitToPage="1"/>
  </sheetPr>
  <dimension ref="A1:O27"/>
  <sheetViews>
    <sheetView view="pageBreakPreview" zoomScale="85" zoomScaleNormal="80" zoomScaleSheetLayoutView="85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58.5703125" style="83" customWidth="1"/>
    <col min="9" max="9" width="12.42578125" style="83" bestFit="1" customWidth="1"/>
    <col min="10" max="10" width="11" style="83" bestFit="1" customWidth="1"/>
    <col min="11" max="11" width="11.28515625" style="83" bestFit="1" customWidth="1"/>
    <col min="12" max="12" width="17" style="83" customWidth="1"/>
    <col min="13" max="13" width="13.7109375" style="83" bestFit="1" customWidth="1"/>
    <col min="14" max="14" width="13.28515625" style="83" bestFit="1" customWidth="1"/>
    <col min="15" max="15" width="13.2851562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15" customHeight="1" thickBot="1" x14ac:dyDescent="0.3">
      <c r="A5" s="332" t="s">
        <v>71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105</v>
      </c>
      <c r="N5" s="402"/>
      <c r="O5" s="402"/>
    </row>
    <row r="6" spans="1:15" ht="39.75" thickBot="1" x14ac:dyDescent="0.3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1" t="s">
        <v>92</v>
      </c>
      <c r="I6" s="20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49"/>
      <c r="B7" s="50">
        <v>11</v>
      </c>
      <c r="C7" s="50"/>
      <c r="D7" s="50"/>
      <c r="E7" s="50"/>
      <c r="F7" s="50"/>
      <c r="G7" s="50"/>
      <c r="H7" s="132" t="s">
        <v>11</v>
      </c>
      <c r="I7" s="128"/>
      <c r="J7" s="73"/>
      <c r="K7" s="50"/>
      <c r="L7" s="71"/>
      <c r="M7" s="64"/>
      <c r="N7" s="246"/>
      <c r="O7" s="247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12" t="s">
        <v>12</v>
      </c>
      <c r="I8" s="115"/>
      <c r="J8" s="45"/>
      <c r="K8" s="2"/>
      <c r="L8" s="28"/>
      <c r="M8" s="65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12" t="s">
        <v>13</v>
      </c>
      <c r="I9" s="115"/>
      <c r="J9" s="45"/>
      <c r="K9" s="2"/>
      <c r="L9" s="28"/>
      <c r="M9" s="65"/>
      <c r="N9" s="37"/>
      <c r="O9" s="25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94" t="s">
        <v>17</v>
      </c>
      <c r="I10" s="115"/>
      <c r="J10" s="48"/>
      <c r="K10" s="3"/>
      <c r="L10" s="13"/>
      <c r="M10" s="65">
        <v>11910440</v>
      </c>
      <c r="N10" s="36">
        <v>13060450</v>
      </c>
      <c r="O10" s="27">
        <v>4306137.3500000006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4" t="s">
        <v>134</v>
      </c>
      <c r="I11" s="109" t="s">
        <v>72</v>
      </c>
      <c r="J11" s="55">
        <v>8</v>
      </c>
      <c r="K11" s="7">
        <v>8</v>
      </c>
      <c r="L11" s="18">
        <v>0</v>
      </c>
      <c r="M11" s="65"/>
      <c r="N11" s="36"/>
      <c r="O11" s="27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12" t="s">
        <v>141</v>
      </c>
      <c r="I12" s="114" t="s">
        <v>15</v>
      </c>
      <c r="J12" s="56">
        <v>134</v>
      </c>
      <c r="K12" s="8">
        <v>112</v>
      </c>
      <c r="L12" s="57">
        <v>67</v>
      </c>
      <c r="M12" s="65"/>
      <c r="N12" s="36"/>
      <c r="O12" s="27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12" t="s">
        <v>134</v>
      </c>
      <c r="I13" s="114" t="s">
        <v>72</v>
      </c>
      <c r="J13" s="56">
        <v>8</v>
      </c>
      <c r="K13" s="8">
        <v>8</v>
      </c>
      <c r="L13" s="57">
        <v>0</v>
      </c>
      <c r="M13" s="65"/>
      <c r="N13" s="36"/>
      <c r="O13" s="27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12" t="s">
        <v>167</v>
      </c>
      <c r="I14" s="114"/>
      <c r="J14" s="17"/>
      <c r="K14" s="4"/>
      <c r="L14" s="54"/>
      <c r="M14" s="65"/>
      <c r="N14" s="36"/>
      <c r="O14" s="27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12" t="s">
        <v>12</v>
      </c>
      <c r="I15" s="109"/>
      <c r="J15" s="15"/>
      <c r="K15" s="6"/>
      <c r="L15" s="16"/>
      <c r="M15" s="65"/>
      <c r="N15" s="36"/>
      <c r="O15" s="27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12" t="s">
        <v>13</v>
      </c>
      <c r="I16" s="114"/>
      <c r="J16" s="17"/>
      <c r="K16" s="4"/>
      <c r="L16" s="54"/>
      <c r="M16" s="65"/>
      <c r="N16" s="36"/>
      <c r="O16" s="27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94" t="s">
        <v>142</v>
      </c>
      <c r="I17" s="114"/>
      <c r="J17" s="17"/>
      <c r="K17" s="4"/>
      <c r="L17" s="54"/>
      <c r="M17" s="65">
        <v>10246000</v>
      </c>
      <c r="N17" s="36">
        <v>8671306</v>
      </c>
      <c r="O17" s="27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94" t="s">
        <v>168</v>
      </c>
      <c r="I18" s="109" t="s">
        <v>63</v>
      </c>
      <c r="J18" s="55">
        <v>24</v>
      </c>
      <c r="K18" s="7">
        <v>20</v>
      </c>
      <c r="L18" s="18">
        <v>0</v>
      </c>
      <c r="M18" s="65"/>
      <c r="N18" s="36"/>
      <c r="O18" s="27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12" t="s">
        <v>169</v>
      </c>
      <c r="I19" s="114" t="s">
        <v>63</v>
      </c>
      <c r="J19" s="56">
        <v>24</v>
      </c>
      <c r="K19" s="8">
        <v>20</v>
      </c>
      <c r="L19" s="57">
        <v>0</v>
      </c>
      <c r="M19" s="65"/>
      <c r="N19" s="36"/>
      <c r="O19" s="27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12" t="s">
        <v>170</v>
      </c>
      <c r="I20" s="114" t="s">
        <v>171</v>
      </c>
      <c r="J20" s="56">
        <v>24</v>
      </c>
      <c r="K20" s="8">
        <v>24</v>
      </c>
      <c r="L20" s="57">
        <v>0</v>
      </c>
      <c r="M20" s="65"/>
      <c r="N20" s="36"/>
      <c r="O20" s="27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12" t="s">
        <v>180</v>
      </c>
      <c r="I21" s="114" t="s">
        <v>15</v>
      </c>
      <c r="J21" s="56">
        <v>50</v>
      </c>
      <c r="K21" s="8">
        <v>50</v>
      </c>
      <c r="L21" s="57">
        <v>0</v>
      </c>
      <c r="M21" s="65"/>
      <c r="N21" s="36"/>
      <c r="O21" s="27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12" t="s">
        <v>172</v>
      </c>
      <c r="I22" s="114"/>
      <c r="J22" s="17"/>
      <c r="K22" s="4"/>
      <c r="L22" s="54"/>
      <c r="M22" s="65"/>
      <c r="N22" s="36"/>
      <c r="O22" s="27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12" t="s">
        <v>12</v>
      </c>
      <c r="I23" s="109"/>
      <c r="J23" s="15"/>
      <c r="K23" s="6"/>
      <c r="L23" s="16"/>
      <c r="M23" s="65"/>
      <c r="N23" s="36"/>
      <c r="O23" s="27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12" t="s">
        <v>13</v>
      </c>
      <c r="I24" s="114"/>
      <c r="J24" s="17"/>
      <c r="K24" s="4"/>
      <c r="L24" s="54"/>
      <c r="M24" s="65"/>
      <c r="N24" s="36"/>
      <c r="O24" s="27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12" t="s">
        <v>113</v>
      </c>
      <c r="I25" s="114"/>
      <c r="J25" s="17"/>
      <c r="K25" s="4"/>
      <c r="L25" s="54"/>
      <c r="M25" s="65">
        <v>82670560</v>
      </c>
      <c r="N25" s="36">
        <v>52721435</v>
      </c>
      <c r="O25" s="27">
        <v>21224190.16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94" t="s">
        <v>16</v>
      </c>
      <c r="I26" s="109" t="s">
        <v>15</v>
      </c>
      <c r="J26" s="55">
        <v>356</v>
      </c>
      <c r="K26" s="7">
        <v>255</v>
      </c>
      <c r="L26" s="18">
        <v>104</v>
      </c>
      <c r="M26" s="65"/>
      <c r="N26" s="36"/>
      <c r="O26" s="27"/>
    </row>
    <row r="27" spans="1:15" ht="15.75" thickBot="1" x14ac:dyDescent="0.3">
      <c r="A27" s="24"/>
      <c r="B27" s="14"/>
      <c r="C27" s="14"/>
      <c r="D27" s="14"/>
      <c r="E27" s="14"/>
      <c r="F27" s="14"/>
      <c r="G27" s="10">
        <v>2</v>
      </c>
      <c r="H27" s="126" t="s">
        <v>16</v>
      </c>
      <c r="I27" s="127" t="s">
        <v>15</v>
      </c>
      <c r="J27" s="68">
        <v>356</v>
      </c>
      <c r="K27" s="131">
        <v>255</v>
      </c>
      <c r="L27" s="57">
        <v>104</v>
      </c>
      <c r="M27" s="100"/>
      <c r="N27" s="101"/>
      <c r="O27" s="10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O19"/>
  <sheetViews>
    <sheetView tabSelected="1" view="pageBreakPreview" zoomScale="80" zoomScaleNormal="115" zoomScaleSheetLayoutView="80" workbookViewId="0">
      <selection activeCell="Q10" sqref="Q10"/>
    </sheetView>
  </sheetViews>
  <sheetFormatPr baseColWidth="10" defaultRowHeight="13.5" x14ac:dyDescent="0.25"/>
  <cols>
    <col min="1" max="7" width="3.7109375" style="83" bestFit="1" customWidth="1"/>
    <col min="8" max="8" width="53.5703125" style="83" customWidth="1"/>
    <col min="9" max="9" width="14" style="83" bestFit="1" customWidth="1"/>
    <col min="10" max="10" width="10.140625" style="83" bestFit="1" customWidth="1"/>
    <col min="11" max="11" width="11" style="83" bestFit="1" customWidth="1"/>
    <col min="12" max="12" width="13.7109375" style="83" bestFit="1" customWidth="1"/>
    <col min="13" max="13" width="17.140625" style="83" customWidth="1"/>
    <col min="14" max="15" width="16.710937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21" customHeight="1" thickBot="1" x14ac:dyDescent="0.3">
      <c r="A5" s="341" t="s">
        <v>73</v>
      </c>
      <c r="B5" s="342"/>
      <c r="C5" s="342"/>
      <c r="D5" s="342"/>
      <c r="E5" s="342"/>
      <c r="F5" s="342"/>
      <c r="G5" s="342"/>
      <c r="H5" s="342"/>
      <c r="I5" s="343"/>
      <c r="J5" s="396" t="s">
        <v>80</v>
      </c>
      <c r="K5" s="397"/>
      <c r="L5" s="397"/>
      <c r="M5" s="401" t="s">
        <v>105</v>
      </c>
      <c r="N5" s="402"/>
      <c r="O5" s="402"/>
    </row>
    <row r="6" spans="1:15" ht="39.75" thickBot="1" x14ac:dyDescent="0.3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1" t="s">
        <v>92</v>
      </c>
      <c r="I6" s="20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77"/>
      <c r="B7" s="78">
        <v>19</v>
      </c>
      <c r="C7" s="78"/>
      <c r="D7" s="78"/>
      <c r="E7" s="78"/>
      <c r="F7" s="78"/>
      <c r="G7" s="78"/>
      <c r="H7" s="159" t="s">
        <v>167</v>
      </c>
      <c r="I7" s="160"/>
      <c r="J7" s="148"/>
      <c r="K7" s="79"/>
      <c r="L7" s="149"/>
      <c r="M7" s="255"/>
      <c r="N7" s="256"/>
      <c r="O7" s="257"/>
    </row>
    <row r="8" spans="1:15" ht="15" x14ac:dyDescent="0.25">
      <c r="A8" s="22"/>
      <c r="B8" s="19"/>
      <c r="C8" s="21">
        <v>0</v>
      </c>
      <c r="D8" s="19"/>
      <c r="E8" s="19"/>
      <c r="F8" s="19"/>
      <c r="G8" s="19"/>
      <c r="H8" s="137" t="s">
        <v>12</v>
      </c>
      <c r="I8" s="151"/>
      <c r="J8" s="139"/>
      <c r="K8" s="20"/>
      <c r="L8" s="140"/>
      <c r="M8" s="80"/>
      <c r="N8" s="75"/>
      <c r="O8" s="76"/>
    </row>
    <row r="9" spans="1:15" ht="15" x14ac:dyDescent="0.25">
      <c r="A9" s="22"/>
      <c r="B9" s="19"/>
      <c r="C9" s="19"/>
      <c r="D9" s="19">
        <v>0</v>
      </c>
      <c r="E9" s="19"/>
      <c r="F9" s="19"/>
      <c r="G9" s="19"/>
      <c r="H9" s="137" t="s">
        <v>13</v>
      </c>
      <c r="I9" s="151"/>
      <c r="J9" s="139"/>
      <c r="K9" s="20"/>
      <c r="L9" s="140"/>
      <c r="M9" s="80"/>
      <c r="N9" s="75"/>
      <c r="O9" s="76"/>
    </row>
    <row r="10" spans="1:15" ht="15" x14ac:dyDescent="0.25">
      <c r="A10" s="22"/>
      <c r="B10" s="19"/>
      <c r="C10" s="19"/>
      <c r="D10" s="19"/>
      <c r="E10" s="19">
        <v>1</v>
      </c>
      <c r="F10" s="19">
        <v>0</v>
      </c>
      <c r="G10" s="19"/>
      <c r="H10" s="137" t="s">
        <v>113</v>
      </c>
      <c r="I10" s="150"/>
      <c r="J10" s="139"/>
      <c r="K10" s="20"/>
      <c r="L10" s="140"/>
      <c r="M10" s="80">
        <v>53496800</v>
      </c>
      <c r="N10" s="75">
        <v>27132293</v>
      </c>
      <c r="O10" s="76">
        <v>9726092.8599999994</v>
      </c>
    </row>
    <row r="11" spans="1:15" ht="15" x14ac:dyDescent="0.25">
      <c r="A11" s="22">
        <v>4</v>
      </c>
      <c r="B11" s="19"/>
      <c r="C11" s="19"/>
      <c r="D11" s="19"/>
      <c r="E11" s="19"/>
      <c r="F11" s="19"/>
      <c r="G11" s="19">
        <v>1</v>
      </c>
      <c r="H11" s="138" t="s">
        <v>16</v>
      </c>
      <c r="I11" s="152" t="s">
        <v>15</v>
      </c>
      <c r="J11" s="22">
        <v>92</v>
      </c>
      <c r="K11" s="32">
        <v>215</v>
      </c>
      <c r="L11" s="141">
        <v>25</v>
      </c>
      <c r="M11" s="80"/>
      <c r="N11" s="75"/>
      <c r="O11" s="76"/>
    </row>
    <row r="12" spans="1:15" ht="15" x14ac:dyDescent="0.25">
      <c r="A12" s="22"/>
      <c r="B12" s="19"/>
      <c r="C12" s="19"/>
      <c r="D12" s="19"/>
      <c r="E12" s="19"/>
      <c r="F12" s="19"/>
      <c r="G12" s="20">
        <v>2</v>
      </c>
      <c r="H12" s="137" t="s">
        <v>16</v>
      </c>
      <c r="I12" s="153" t="s">
        <v>15</v>
      </c>
      <c r="J12" s="142">
        <v>92</v>
      </c>
      <c r="K12" s="33">
        <v>215</v>
      </c>
      <c r="L12" s="143">
        <v>25</v>
      </c>
      <c r="M12" s="80"/>
      <c r="N12" s="75"/>
      <c r="O12" s="76"/>
    </row>
    <row r="13" spans="1:15" ht="15" x14ac:dyDescent="0.25">
      <c r="A13" s="22"/>
      <c r="B13" s="19"/>
      <c r="C13" s="19"/>
      <c r="D13" s="19"/>
      <c r="E13" s="19">
        <v>2</v>
      </c>
      <c r="F13" s="19">
        <v>0</v>
      </c>
      <c r="G13" s="19"/>
      <c r="H13" s="137" t="s">
        <v>173</v>
      </c>
      <c r="I13" s="153"/>
      <c r="J13" s="142"/>
      <c r="K13" s="33"/>
      <c r="L13" s="143"/>
      <c r="M13" s="80">
        <v>555903200</v>
      </c>
      <c r="N13" s="75">
        <v>554355200</v>
      </c>
      <c r="O13" s="76">
        <v>160642383.74000001</v>
      </c>
    </row>
    <row r="14" spans="1:15" ht="15" x14ac:dyDescent="0.25">
      <c r="A14" s="22">
        <v>4</v>
      </c>
      <c r="B14" s="19"/>
      <c r="C14" s="19"/>
      <c r="D14" s="19"/>
      <c r="E14" s="19"/>
      <c r="F14" s="19"/>
      <c r="G14" s="19">
        <v>1</v>
      </c>
      <c r="H14" s="138" t="s">
        <v>74</v>
      </c>
      <c r="I14" s="152" t="s">
        <v>63</v>
      </c>
      <c r="J14" s="34">
        <v>9527</v>
      </c>
      <c r="K14" s="34">
        <v>26850</v>
      </c>
      <c r="L14" s="144">
        <v>2444</v>
      </c>
      <c r="M14" s="80"/>
      <c r="N14" s="75"/>
      <c r="O14" s="76"/>
    </row>
    <row r="15" spans="1:15" ht="27" x14ac:dyDescent="0.25">
      <c r="A15" s="22"/>
      <c r="B15" s="19"/>
      <c r="C15" s="19"/>
      <c r="D15" s="19"/>
      <c r="E15" s="19"/>
      <c r="F15" s="19"/>
      <c r="G15" s="20">
        <v>2</v>
      </c>
      <c r="H15" s="137" t="s">
        <v>75</v>
      </c>
      <c r="I15" s="153" t="s">
        <v>63</v>
      </c>
      <c r="J15" s="145">
        <v>358</v>
      </c>
      <c r="K15" s="35">
        <v>407</v>
      </c>
      <c r="L15" s="143">
        <v>55</v>
      </c>
      <c r="M15" s="80"/>
      <c r="N15" s="75"/>
      <c r="O15" s="76"/>
    </row>
    <row r="16" spans="1:15" ht="15" x14ac:dyDescent="0.25">
      <c r="A16" s="22"/>
      <c r="B16" s="19"/>
      <c r="C16" s="19"/>
      <c r="D16" s="19"/>
      <c r="E16" s="19"/>
      <c r="F16" s="19"/>
      <c r="G16" s="20">
        <v>3</v>
      </c>
      <c r="H16" s="137" t="s">
        <v>76</v>
      </c>
      <c r="I16" s="153" t="s">
        <v>63</v>
      </c>
      <c r="J16" s="142">
        <v>273</v>
      </c>
      <c r="K16" s="33">
        <v>273</v>
      </c>
      <c r="L16" s="143">
        <v>0</v>
      </c>
      <c r="M16" s="80"/>
      <c r="N16" s="75"/>
      <c r="O16" s="76"/>
    </row>
    <row r="17" spans="1:15" ht="27" x14ac:dyDescent="0.25">
      <c r="A17" s="22"/>
      <c r="B17" s="19"/>
      <c r="C17" s="19"/>
      <c r="D17" s="19"/>
      <c r="E17" s="19"/>
      <c r="F17" s="19"/>
      <c r="G17" s="20">
        <v>4</v>
      </c>
      <c r="H17" s="137" t="s">
        <v>77</v>
      </c>
      <c r="I17" s="153" t="s">
        <v>63</v>
      </c>
      <c r="J17" s="142">
        <v>115</v>
      </c>
      <c r="K17" s="33">
        <v>115</v>
      </c>
      <c r="L17" s="143">
        <v>0</v>
      </c>
      <c r="M17" s="80"/>
      <c r="N17" s="75"/>
      <c r="O17" s="76"/>
    </row>
    <row r="18" spans="1:15" ht="27" x14ac:dyDescent="0.25">
      <c r="A18" s="22"/>
      <c r="B18" s="19"/>
      <c r="C18" s="19"/>
      <c r="D18" s="19"/>
      <c r="E18" s="19"/>
      <c r="F18" s="19"/>
      <c r="G18" s="20">
        <v>5</v>
      </c>
      <c r="H18" s="137" t="s">
        <v>78</v>
      </c>
      <c r="I18" s="153" t="s">
        <v>63</v>
      </c>
      <c r="J18" s="142">
        <v>205</v>
      </c>
      <c r="K18" s="33">
        <v>12440</v>
      </c>
      <c r="L18" s="143">
        <v>686</v>
      </c>
      <c r="M18" s="80"/>
      <c r="N18" s="75"/>
      <c r="O18" s="76"/>
    </row>
    <row r="19" spans="1:15" ht="15.75" thickBot="1" x14ac:dyDescent="0.3">
      <c r="A19" s="154"/>
      <c r="B19" s="155"/>
      <c r="C19" s="155"/>
      <c r="D19" s="155"/>
      <c r="E19" s="155"/>
      <c r="F19" s="155"/>
      <c r="G19" s="156">
        <v>7</v>
      </c>
      <c r="H19" s="157" t="s">
        <v>79</v>
      </c>
      <c r="I19" s="158" t="s">
        <v>63</v>
      </c>
      <c r="J19" s="146">
        <v>8576</v>
      </c>
      <c r="K19" s="147">
        <v>13615</v>
      </c>
      <c r="L19" s="143">
        <v>1703</v>
      </c>
      <c r="M19" s="258"/>
      <c r="N19" s="259"/>
      <c r="O19" s="260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O25"/>
  <sheetViews>
    <sheetView view="pageBreakPreview" zoomScale="85" zoomScaleNormal="80" zoomScaleSheetLayoutView="85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69.42578125" style="83" bestFit="1" customWidth="1"/>
    <col min="9" max="9" width="12.5703125" style="344" bestFit="1" customWidth="1"/>
    <col min="10" max="10" width="10" style="83" bestFit="1" customWidth="1"/>
    <col min="11" max="11" width="11.28515625" style="83" bestFit="1" customWidth="1"/>
    <col min="12" max="12" width="14.140625" style="83" bestFit="1" customWidth="1"/>
    <col min="13" max="13" width="15.28515625" style="83" customWidth="1"/>
    <col min="14" max="15" width="18.2851562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s="1" customFormat="1" ht="15" customHeight="1" thickBot="1" x14ac:dyDescent="0.25">
      <c r="A5" s="332" t="s">
        <v>107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105</v>
      </c>
      <c r="N5" s="402"/>
      <c r="O5" s="402"/>
    </row>
    <row r="6" spans="1:15" s="1" customFormat="1" ht="39.75" thickBot="1" x14ac:dyDescent="0.25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261" t="s">
        <v>92</v>
      </c>
      <c r="I6" s="26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s="9" customFormat="1" ht="15" x14ac:dyDescent="0.2">
      <c r="A7" s="218"/>
      <c r="B7" s="224">
        <v>11</v>
      </c>
      <c r="C7" s="224"/>
      <c r="D7" s="224"/>
      <c r="E7" s="224"/>
      <c r="F7" s="224"/>
      <c r="G7" s="224"/>
      <c r="H7" s="312" t="s">
        <v>11</v>
      </c>
      <c r="I7" s="315"/>
      <c r="J7" s="218"/>
      <c r="K7" s="219"/>
      <c r="L7" s="313"/>
      <c r="M7" s="314"/>
      <c r="N7" s="219"/>
      <c r="O7" s="219"/>
    </row>
    <row r="8" spans="1:15" s="9" customFormat="1" ht="15" x14ac:dyDescent="0.2">
      <c r="A8" s="15"/>
      <c r="B8" s="2"/>
      <c r="C8" s="5">
        <v>0</v>
      </c>
      <c r="D8" s="2"/>
      <c r="E8" s="2"/>
      <c r="F8" s="2"/>
      <c r="G8" s="2"/>
      <c r="H8" s="94" t="s">
        <v>12</v>
      </c>
      <c r="I8" s="109"/>
      <c r="J8" s="15"/>
      <c r="K8" s="6"/>
      <c r="L8" s="16"/>
      <c r="M8" s="263"/>
      <c r="N8" s="6"/>
      <c r="O8" s="6"/>
    </row>
    <row r="9" spans="1:15" s="9" customFormat="1" ht="15" x14ac:dyDescent="0.2">
      <c r="A9" s="15"/>
      <c r="B9" s="2"/>
      <c r="C9" s="2"/>
      <c r="D9" s="2">
        <v>0</v>
      </c>
      <c r="E9" s="2"/>
      <c r="F9" s="2"/>
      <c r="G9" s="2"/>
      <c r="H9" s="94" t="s">
        <v>13</v>
      </c>
      <c r="I9" s="109"/>
      <c r="J9" s="15"/>
      <c r="K9" s="6"/>
      <c r="L9" s="16"/>
      <c r="M9" s="263"/>
      <c r="N9" s="6"/>
      <c r="O9" s="6"/>
    </row>
    <row r="10" spans="1:15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94" t="s">
        <v>113</v>
      </c>
      <c r="I10" s="109"/>
      <c r="J10" s="15"/>
      <c r="K10" s="6"/>
      <c r="L10" s="16"/>
      <c r="M10" s="215">
        <v>69518786</v>
      </c>
      <c r="N10" s="39">
        <v>83748291</v>
      </c>
      <c r="O10" s="39">
        <v>30107794.410000004</v>
      </c>
    </row>
    <row r="11" spans="1:15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95" t="s">
        <v>16</v>
      </c>
      <c r="I11" s="316" t="s">
        <v>15</v>
      </c>
      <c r="J11" s="105">
        <v>305</v>
      </c>
      <c r="K11" s="42">
        <v>232</v>
      </c>
      <c r="L11" s="106">
        <v>2</v>
      </c>
      <c r="M11" s="215"/>
      <c r="N11" s="39"/>
      <c r="O11" s="39"/>
    </row>
    <row r="12" spans="1:15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96" t="s">
        <v>16</v>
      </c>
      <c r="I12" s="162" t="s">
        <v>15</v>
      </c>
      <c r="J12" s="107">
        <v>305</v>
      </c>
      <c r="K12" s="43">
        <v>232</v>
      </c>
      <c r="L12" s="108">
        <v>2</v>
      </c>
      <c r="M12" s="248"/>
      <c r="N12" s="81"/>
      <c r="O12" s="81"/>
    </row>
    <row r="13" spans="1:15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5" t="s">
        <v>17</v>
      </c>
      <c r="I13" s="316"/>
      <c r="J13" s="105"/>
      <c r="K13" s="42"/>
      <c r="L13" s="106"/>
      <c r="M13" s="215"/>
      <c r="N13" s="39"/>
      <c r="O13" s="39"/>
    </row>
    <row r="14" spans="1:15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95" t="s">
        <v>134</v>
      </c>
      <c r="I14" s="316" t="s">
        <v>18</v>
      </c>
      <c r="J14" s="105">
        <v>1955</v>
      </c>
      <c r="K14" s="42">
        <v>2080</v>
      </c>
      <c r="L14" s="106">
        <v>66</v>
      </c>
      <c r="M14" s="215">
        <v>160797783</v>
      </c>
      <c r="N14" s="39">
        <v>146568278</v>
      </c>
      <c r="O14" s="39">
        <v>76315444.920000002</v>
      </c>
    </row>
    <row r="15" spans="1:15" s="99" customFormat="1" ht="15" x14ac:dyDescent="0.25">
      <c r="A15" s="97"/>
      <c r="B15" s="84"/>
      <c r="C15" s="84"/>
      <c r="D15" s="84"/>
      <c r="E15" s="84"/>
      <c r="F15" s="84"/>
      <c r="G15" s="84">
        <v>5</v>
      </c>
      <c r="H15" s="84" t="s">
        <v>134</v>
      </c>
      <c r="I15" s="217" t="s">
        <v>18</v>
      </c>
      <c r="J15" s="392">
        <v>1955</v>
      </c>
      <c r="K15" s="311">
        <v>2080</v>
      </c>
      <c r="L15" s="108">
        <v>66</v>
      </c>
      <c r="M15" s="207"/>
      <c r="N15" s="208"/>
      <c r="O15" s="208"/>
    </row>
    <row r="16" spans="1:15" ht="15" x14ac:dyDescent="0.3">
      <c r="A16" s="88"/>
      <c r="B16" s="84">
        <v>94</v>
      </c>
      <c r="C16" s="84"/>
      <c r="D16" s="84"/>
      <c r="E16" s="84"/>
      <c r="F16" s="84"/>
      <c r="G16" s="84"/>
      <c r="H16" s="87" t="s">
        <v>191</v>
      </c>
      <c r="I16" s="217"/>
      <c r="J16" s="88"/>
      <c r="K16" s="84"/>
      <c r="L16" s="92"/>
      <c r="M16" s="189"/>
      <c r="N16" s="84"/>
      <c r="O16" s="84"/>
    </row>
    <row r="17" spans="1:15" x14ac:dyDescent="0.25">
      <c r="A17" s="88"/>
      <c r="B17" s="84"/>
      <c r="C17" s="84">
        <v>10</v>
      </c>
      <c r="D17" s="84"/>
      <c r="E17" s="84"/>
      <c r="F17" s="84"/>
      <c r="G17" s="84"/>
      <c r="H17" s="188" t="s">
        <v>200</v>
      </c>
      <c r="I17" s="217"/>
      <c r="J17" s="88"/>
      <c r="K17" s="84"/>
      <c r="L17" s="92"/>
      <c r="M17" s="189"/>
      <c r="N17" s="84"/>
      <c r="O17" s="84"/>
    </row>
    <row r="18" spans="1:15" x14ac:dyDescent="0.25">
      <c r="A18" s="88"/>
      <c r="B18" s="84"/>
      <c r="C18" s="84"/>
      <c r="D18" s="84">
        <v>0</v>
      </c>
      <c r="E18" s="84"/>
      <c r="F18" s="84"/>
      <c r="G18" s="84"/>
      <c r="H18" s="84" t="s">
        <v>13</v>
      </c>
      <c r="I18" s="217"/>
      <c r="J18" s="88"/>
      <c r="K18" s="84"/>
      <c r="L18" s="92"/>
      <c r="M18" s="189"/>
      <c r="N18" s="84"/>
      <c r="O18" s="84"/>
    </row>
    <row r="19" spans="1:15" x14ac:dyDescent="0.25">
      <c r="A19" s="88"/>
      <c r="B19" s="84"/>
      <c r="C19" s="84"/>
      <c r="D19" s="84"/>
      <c r="E19" s="84">
        <v>1</v>
      </c>
      <c r="F19" s="84">
        <v>0</v>
      </c>
      <c r="G19" s="84"/>
      <c r="H19" s="188" t="s">
        <v>201</v>
      </c>
      <c r="I19" s="217"/>
      <c r="J19" s="88"/>
      <c r="K19" s="84"/>
      <c r="L19" s="92"/>
      <c r="M19" s="189"/>
      <c r="N19" s="84"/>
      <c r="O19" s="84"/>
    </row>
    <row r="20" spans="1:15" ht="30" x14ac:dyDescent="0.3">
      <c r="A20" s="88"/>
      <c r="B20" s="84"/>
      <c r="C20" s="84"/>
      <c r="D20" s="84"/>
      <c r="E20" s="84"/>
      <c r="F20" s="84"/>
      <c r="G20" s="84">
        <v>3</v>
      </c>
      <c r="H20" s="177" t="s">
        <v>202</v>
      </c>
      <c r="I20" s="217" t="s">
        <v>208</v>
      </c>
      <c r="J20" s="88">
        <v>0</v>
      </c>
      <c r="K20" s="42">
        <v>1215</v>
      </c>
      <c r="L20" s="92">
        <v>0</v>
      </c>
      <c r="M20" s="189"/>
      <c r="N20" s="39">
        <v>8799115</v>
      </c>
      <c r="O20" s="39">
        <v>0</v>
      </c>
    </row>
    <row r="21" spans="1:15" ht="27" x14ac:dyDescent="0.25">
      <c r="A21" s="88"/>
      <c r="B21" s="84"/>
      <c r="C21" s="84">
        <v>11</v>
      </c>
      <c r="D21" s="84"/>
      <c r="E21" s="84"/>
      <c r="F21" s="84"/>
      <c r="G21" s="84"/>
      <c r="H21" s="188" t="s">
        <v>192</v>
      </c>
      <c r="I21" s="217"/>
      <c r="J21" s="88"/>
      <c r="K21" s="84"/>
      <c r="L21" s="92"/>
      <c r="M21" s="189"/>
      <c r="N21" s="84"/>
      <c r="O21" s="84"/>
    </row>
    <row r="22" spans="1:15" x14ac:dyDescent="0.25">
      <c r="A22" s="88"/>
      <c r="B22" s="84"/>
      <c r="C22" s="84"/>
      <c r="D22" s="84">
        <v>0</v>
      </c>
      <c r="E22" s="84"/>
      <c r="F22" s="84"/>
      <c r="G22" s="84"/>
      <c r="H22" s="84" t="s">
        <v>13</v>
      </c>
      <c r="I22" s="217"/>
      <c r="J22" s="88"/>
      <c r="K22" s="84"/>
      <c r="L22" s="92"/>
      <c r="M22" s="189"/>
      <c r="N22" s="84"/>
      <c r="O22" s="84"/>
    </row>
    <row r="23" spans="1:15" ht="27" x14ac:dyDescent="0.25">
      <c r="A23" s="88"/>
      <c r="B23" s="84"/>
      <c r="C23" s="84"/>
      <c r="D23" s="84"/>
      <c r="E23" s="84">
        <v>1</v>
      </c>
      <c r="F23" s="84">
        <v>0</v>
      </c>
      <c r="G23" s="84"/>
      <c r="H23" s="188" t="s">
        <v>193</v>
      </c>
      <c r="I23" s="217"/>
      <c r="J23" s="88"/>
      <c r="K23" s="84"/>
      <c r="L23" s="92"/>
      <c r="M23" s="189"/>
      <c r="N23" s="84"/>
      <c r="O23" s="84"/>
    </row>
    <row r="24" spans="1:15" ht="30" x14ac:dyDescent="0.3">
      <c r="A24" s="88"/>
      <c r="B24" s="84"/>
      <c r="C24" s="84"/>
      <c r="D24" s="84"/>
      <c r="E24" s="84"/>
      <c r="F24" s="84"/>
      <c r="G24" s="84">
        <v>1</v>
      </c>
      <c r="H24" s="177" t="s">
        <v>203</v>
      </c>
      <c r="I24" s="217" t="s">
        <v>22</v>
      </c>
      <c r="J24" s="88">
        <v>0</v>
      </c>
      <c r="K24" s="84">
        <v>38</v>
      </c>
      <c r="L24" s="92">
        <v>0</v>
      </c>
      <c r="M24" s="189"/>
      <c r="N24" s="39">
        <v>81980353</v>
      </c>
      <c r="O24" s="39">
        <v>13514457.949999999</v>
      </c>
    </row>
    <row r="25" spans="1:15" ht="27.75" thickBot="1" x14ac:dyDescent="0.3">
      <c r="A25" s="133"/>
      <c r="B25" s="85"/>
      <c r="C25" s="85"/>
      <c r="D25" s="85"/>
      <c r="E25" s="85"/>
      <c r="F25" s="85"/>
      <c r="G25" s="85">
        <v>2</v>
      </c>
      <c r="H25" s="184" t="s">
        <v>203</v>
      </c>
      <c r="I25" s="345" t="s">
        <v>22</v>
      </c>
      <c r="J25" s="133">
        <v>0</v>
      </c>
      <c r="K25" s="85">
        <v>38</v>
      </c>
      <c r="L25" s="104">
        <v>0</v>
      </c>
      <c r="M25" s="264"/>
      <c r="N25" s="85"/>
      <c r="O25" s="8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O37"/>
  <sheetViews>
    <sheetView view="pageBreakPreview" zoomScale="70" zoomScaleNormal="80" zoomScaleSheetLayoutView="70" workbookViewId="0">
      <selection activeCell="J5" sqref="J5:O6"/>
    </sheetView>
  </sheetViews>
  <sheetFormatPr baseColWidth="10" defaultRowHeight="13.5" x14ac:dyDescent="0.25"/>
  <cols>
    <col min="1" max="1" width="3.7109375" style="83" bestFit="1" customWidth="1"/>
    <col min="2" max="2" width="4" style="124" bestFit="1" customWidth="1"/>
    <col min="3" max="7" width="4" style="83" bestFit="1" customWidth="1"/>
    <col min="8" max="8" width="74.28515625" style="83" customWidth="1"/>
    <col min="9" max="9" width="12.42578125" style="83" bestFit="1" customWidth="1"/>
    <col min="10" max="10" width="10" style="83" customWidth="1"/>
    <col min="11" max="11" width="11.28515625" style="83" customWidth="1"/>
    <col min="12" max="12" width="16.28515625" style="83" customWidth="1"/>
    <col min="13" max="13" width="18.7109375" style="83" bestFit="1" customWidth="1"/>
    <col min="14" max="14" width="17.85546875" style="83" bestFit="1" customWidth="1"/>
    <col min="15" max="15" width="16.28515625" style="83" bestFit="1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s="1" customFormat="1" ht="15.75" thickBot="1" x14ac:dyDescent="0.2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74"/>
    </row>
    <row r="5" spans="1:15" ht="15" customHeight="1" thickBot="1" x14ac:dyDescent="0.3">
      <c r="A5" s="332" t="s">
        <v>19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105</v>
      </c>
      <c r="N5" s="402"/>
      <c r="O5" s="402"/>
    </row>
    <row r="6" spans="1:15" ht="39.75" customHeight="1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261" t="s">
        <v>92</v>
      </c>
      <c r="I6" s="26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s="86" customFormat="1" ht="15" x14ac:dyDescent="0.3">
      <c r="A7" s="218"/>
      <c r="B7" s="317">
        <v>11</v>
      </c>
      <c r="C7" s="224"/>
      <c r="D7" s="224"/>
      <c r="E7" s="224"/>
      <c r="F7" s="224"/>
      <c r="G7" s="224"/>
      <c r="H7" s="312" t="s">
        <v>11</v>
      </c>
      <c r="I7" s="319"/>
      <c r="J7" s="290"/>
      <c r="K7" s="291"/>
      <c r="L7" s="291"/>
      <c r="M7" s="303"/>
      <c r="N7" s="304"/>
      <c r="O7" s="304"/>
    </row>
    <row r="8" spans="1:15" s="86" customFormat="1" ht="15" x14ac:dyDescent="0.3">
      <c r="A8" s="15"/>
      <c r="B8" s="121"/>
      <c r="C8" s="5">
        <v>0</v>
      </c>
      <c r="D8" s="2"/>
      <c r="E8" s="2"/>
      <c r="F8" s="2"/>
      <c r="G8" s="2"/>
      <c r="H8" s="94" t="s">
        <v>12</v>
      </c>
      <c r="I8" s="113"/>
      <c r="J8" s="55"/>
      <c r="K8" s="7"/>
      <c r="L8" s="7"/>
      <c r="M8" s="135"/>
      <c r="N8" s="40"/>
      <c r="O8" s="40"/>
    </row>
    <row r="9" spans="1:15" s="86" customFormat="1" ht="15" x14ac:dyDescent="0.3">
      <c r="A9" s="15"/>
      <c r="B9" s="121"/>
      <c r="C9" s="2"/>
      <c r="D9" s="2">
        <v>0</v>
      </c>
      <c r="E9" s="2"/>
      <c r="F9" s="2"/>
      <c r="G9" s="2"/>
      <c r="H9" s="94" t="s">
        <v>13</v>
      </c>
      <c r="I9" s="113"/>
      <c r="J9" s="55"/>
      <c r="K9" s="7"/>
      <c r="L9" s="7"/>
      <c r="M9" s="135"/>
      <c r="N9" s="40"/>
      <c r="O9" s="40"/>
    </row>
    <row r="10" spans="1:15" s="86" customFormat="1" ht="15" x14ac:dyDescent="0.3">
      <c r="A10" s="15"/>
      <c r="B10" s="121"/>
      <c r="C10" s="2"/>
      <c r="D10" s="2"/>
      <c r="E10" s="2">
        <v>1</v>
      </c>
      <c r="F10" s="2">
        <v>0</v>
      </c>
      <c r="G10" s="2"/>
      <c r="H10" s="94" t="s">
        <v>113</v>
      </c>
      <c r="I10" s="113"/>
      <c r="J10" s="55"/>
      <c r="K10" s="7"/>
      <c r="L10" s="7"/>
      <c r="M10" s="326">
        <v>22640880</v>
      </c>
      <c r="N10" s="220">
        <v>22640880</v>
      </c>
      <c r="O10" s="220">
        <v>9497274.2699999996</v>
      </c>
    </row>
    <row r="11" spans="1:15" s="86" customFormat="1" ht="15" x14ac:dyDescent="0.3">
      <c r="A11" s="15">
        <v>4</v>
      </c>
      <c r="B11" s="121"/>
      <c r="C11" s="2"/>
      <c r="D11" s="2"/>
      <c r="E11" s="2"/>
      <c r="F11" s="2"/>
      <c r="G11" s="2">
        <v>1</v>
      </c>
      <c r="H11" s="163" t="s">
        <v>16</v>
      </c>
      <c r="I11" s="109" t="s">
        <v>15</v>
      </c>
      <c r="J11" s="55">
        <v>93</v>
      </c>
      <c r="K11" s="7">
        <v>102</v>
      </c>
      <c r="L11" s="7">
        <v>1</v>
      </c>
      <c r="M11" s="327"/>
      <c r="N11" s="324"/>
      <c r="O11" s="220"/>
    </row>
    <row r="12" spans="1:15" ht="15" x14ac:dyDescent="0.25">
      <c r="A12" s="15"/>
      <c r="B12" s="121"/>
      <c r="C12" s="2"/>
      <c r="D12" s="2"/>
      <c r="E12" s="3"/>
      <c r="F12" s="3"/>
      <c r="G12" s="3">
        <v>9</v>
      </c>
      <c r="H12" s="164" t="s">
        <v>16</v>
      </c>
      <c r="I12" s="114" t="s">
        <v>15</v>
      </c>
      <c r="J12" s="56">
        <v>93</v>
      </c>
      <c r="K12" s="8">
        <v>102</v>
      </c>
      <c r="L12" s="8">
        <v>1</v>
      </c>
      <c r="M12" s="272"/>
      <c r="N12" s="270"/>
      <c r="O12" s="220"/>
    </row>
    <row r="13" spans="1:15" ht="15" x14ac:dyDescent="0.3">
      <c r="A13" s="15"/>
      <c r="B13" s="121"/>
      <c r="C13" s="2">
        <v>1</v>
      </c>
      <c r="D13" s="2"/>
      <c r="E13" s="2"/>
      <c r="F13" s="2"/>
      <c r="G13" s="2"/>
      <c r="H13" s="163" t="s">
        <v>82</v>
      </c>
      <c r="I13" s="109"/>
      <c r="J13" s="55"/>
      <c r="K13" s="7"/>
      <c r="L13" s="7"/>
      <c r="M13" s="135"/>
      <c r="N13" s="40"/>
      <c r="O13" s="220"/>
    </row>
    <row r="14" spans="1:15" ht="15" x14ac:dyDescent="0.3">
      <c r="A14" s="15"/>
      <c r="B14" s="121"/>
      <c r="C14" s="2"/>
      <c r="D14" s="2">
        <v>0</v>
      </c>
      <c r="E14" s="3"/>
      <c r="F14" s="3"/>
      <c r="G14" s="3"/>
      <c r="H14" s="163" t="s">
        <v>13</v>
      </c>
      <c r="I14" s="115"/>
      <c r="J14" s="56"/>
      <c r="K14" s="8"/>
      <c r="L14" s="8"/>
      <c r="M14" s="272"/>
      <c r="N14" s="270"/>
      <c r="O14" s="220"/>
    </row>
    <row r="15" spans="1:15" ht="15" x14ac:dyDescent="0.3">
      <c r="A15" s="15"/>
      <c r="B15" s="121"/>
      <c r="C15" s="2"/>
      <c r="D15" s="2"/>
      <c r="E15" s="3">
        <v>1</v>
      </c>
      <c r="F15" s="3"/>
      <c r="G15" s="2"/>
      <c r="H15" s="163" t="s">
        <v>143</v>
      </c>
      <c r="I15" s="114"/>
      <c r="J15" s="55"/>
      <c r="K15" s="7"/>
      <c r="L15" s="7"/>
      <c r="M15" s="326">
        <v>10240000</v>
      </c>
      <c r="N15" s="220">
        <v>10240000</v>
      </c>
      <c r="O15" s="220">
        <v>0</v>
      </c>
    </row>
    <row r="16" spans="1:15" s="86" customFormat="1" ht="15" x14ac:dyDescent="0.3">
      <c r="A16" s="15">
        <v>4</v>
      </c>
      <c r="B16" s="121"/>
      <c r="C16" s="2"/>
      <c r="D16" s="2"/>
      <c r="E16" s="2"/>
      <c r="F16" s="2"/>
      <c r="G16" s="2">
        <v>1</v>
      </c>
      <c r="H16" s="163" t="s">
        <v>81</v>
      </c>
      <c r="I16" s="116" t="s">
        <v>22</v>
      </c>
      <c r="J16" s="55">
        <v>11</v>
      </c>
      <c r="K16" s="7">
        <v>11</v>
      </c>
      <c r="L16" s="7">
        <v>0</v>
      </c>
      <c r="M16" s="327"/>
      <c r="N16" s="324"/>
      <c r="O16" s="220"/>
    </row>
    <row r="17" spans="1:15" ht="15" x14ac:dyDescent="0.25">
      <c r="A17" s="15"/>
      <c r="B17" s="121"/>
      <c r="C17" s="2"/>
      <c r="D17" s="2"/>
      <c r="E17" s="3"/>
      <c r="F17" s="3"/>
      <c r="G17" s="3">
        <v>2</v>
      </c>
      <c r="H17" s="164" t="s">
        <v>81</v>
      </c>
      <c r="I17" s="117" t="s">
        <v>22</v>
      </c>
      <c r="J17" s="56">
        <v>11</v>
      </c>
      <c r="K17" s="8">
        <v>11</v>
      </c>
      <c r="L17" s="8">
        <v>0</v>
      </c>
      <c r="M17" s="272"/>
      <c r="N17" s="270"/>
      <c r="O17" s="220"/>
    </row>
    <row r="18" spans="1:15" ht="15" x14ac:dyDescent="0.3">
      <c r="A18" s="15"/>
      <c r="B18" s="121"/>
      <c r="C18" s="2"/>
      <c r="D18" s="2"/>
      <c r="E18" s="2">
        <v>2</v>
      </c>
      <c r="F18" s="3"/>
      <c r="G18" s="3"/>
      <c r="H18" s="163" t="s">
        <v>137</v>
      </c>
      <c r="I18" s="114"/>
      <c r="J18" s="56"/>
      <c r="K18" s="8"/>
      <c r="L18" s="8"/>
      <c r="M18" s="326">
        <v>1253705236</v>
      </c>
      <c r="N18" s="220">
        <v>1133775860</v>
      </c>
      <c r="O18" s="220">
        <v>656361341.14999998</v>
      </c>
    </row>
    <row r="19" spans="1:15" s="86" customFormat="1" ht="15" x14ac:dyDescent="0.3">
      <c r="A19" s="97">
        <v>4</v>
      </c>
      <c r="B19" s="122"/>
      <c r="C19" s="87"/>
      <c r="D19" s="87"/>
      <c r="E19" s="87"/>
      <c r="F19" s="87"/>
      <c r="G19" s="2">
        <v>1</v>
      </c>
      <c r="H19" s="163" t="s">
        <v>136</v>
      </c>
      <c r="I19" s="116" t="s">
        <v>18</v>
      </c>
      <c r="J19" s="320">
        <v>5932</v>
      </c>
      <c r="K19" s="210">
        <v>5932</v>
      </c>
      <c r="L19" s="210">
        <v>3191</v>
      </c>
      <c r="M19" s="327"/>
      <c r="N19" s="324"/>
      <c r="O19" s="220"/>
    </row>
    <row r="20" spans="1:15" ht="15" x14ac:dyDescent="0.25">
      <c r="A20" s="98"/>
      <c r="B20" s="123"/>
      <c r="C20" s="84"/>
      <c r="D20" s="84"/>
      <c r="E20" s="84"/>
      <c r="F20" s="84"/>
      <c r="G20" s="3">
        <v>2</v>
      </c>
      <c r="H20" s="164" t="s">
        <v>144</v>
      </c>
      <c r="I20" s="117" t="s">
        <v>18</v>
      </c>
      <c r="J20" s="321">
        <v>5932</v>
      </c>
      <c r="K20" s="209">
        <v>5932</v>
      </c>
      <c r="L20" s="8">
        <v>3191</v>
      </c>
      <c r="M20" s="328"/>
      <c r="N20" s="325"/>
      <c r="O20" s="220"/>
    </row>
    <row r="21" spans="1:15" ht="15" x14ac:dyDescent="0.3">
      <c r="A21" s="98"/>
      <c r="B21" s="123"/>
      <c r="C21" s="87">
        <v>2</v>
      </c>
      <c r="D21" s="87"/>
      <c r="E21" s="87"/>
      <c r="F21" s="87"/>
      <c r="G21" s="84"/>
      <c r="H21" s="165" t="s">
        <v>83</v>
      </c>
      <c r="I21" s="92"/>
      <c r="J21" s="321"/>
      <c r="K21" s="209"/>
      <c r="L21" s="209"/>
      <c r="M21" s="328"/>
      <c r="N21" s="325"/>
      <c r="O21" s="220"/>
    </row>
    <row r="22" spans="1:15" ht="15" x14ac:dyDescent="0.3">
      <c r="A22" s="98"/>
      <c r="B22" s="123"/>
      <c r="C22" s="87"/>
      <c r="D22" s="87">
        <v>0</v>
      </c>
      <c r="E22" s="87"/>
      <c r="F22" s="87"/>
      <c r="G22" s="84"/>
      <c r="H22" s="163" t="s">
        <v>13</v>
      </c>
      <c r="I22" s="92"/>
      <c r="J22" s="321"/>
      <c r="K22" s="209"/>
      <c r="L22" s="209"/>
      <c r="M22" s="328"/>
      <c r="N22" s="325"/>
      <c r="O22" s="220"/>
    </row>
    <row r="23" spans="1:15" ht="15" x14ac:dyDescent="0.3">
      <c r="A23" s="98"/>
      <c r="B23" s="123"/>
      <c r="C23" s="87"/>
      <c r="D23" s="87"/>
      <c r="E23" s="87">
        <v>1</v>
      </c>
      <c r="F23" s="87"/>
      <c r="G23" s="84"/>
      <c r="H23" s="163" t="s">
        <v>145</v>
      </c>
      <c r="I23" s="92"/>
      <c r="J23" s="321"/>
      <c r="K23" s="209"/>
      <c r="L23" s="209"/>
      <c r="M23" s="326">
        <v>10000000</v>
      </c>
      <c r="N23" s="220">
        <v>10000000</v>
      </c>
      <c r="O23" s="220">
        <v>1511330.6</v>
      </c>
    </row>
    <row r="24" spans="1:15" s="86" customFormat="1" ht="15" x14ac:dyDescent="0.3">
      <c r="A24" s="97">
        <v>4</v>
      </c>
      <c r="B24" s="122"/>
      <c r="C24" s="87"/>
      <c r="D24" s="87"/>
      <c r="E24" s="87"/>
      <c r="F24" s="87"/>
      <c r="G24" s="87">
        <v>1</v>
      </c>
      <c r="H24" s="165" t="s">
        <v>84</v>
      </c>
      <c r="I24" s="116" t="s">
        <v>22</v>
      </c>
      <c r="J24" s="320">
        <v>10</v>
      </c>
      <c r="K24" s="210">
        <v>10</v>
      </c>
      <c r="L24" s="210">
        <v>2</v>
      </c>
      <c r="M24" s="327"/>
      <c r="N24" s="324"/>
      <c r="O24" s="220"/>
    </row>
    <row r="25" spans="1:15" ht="15" x14ac:dyDescent="0.25">
      <c r="A25" s="98"/>
      <c r="B25" s="123"/>
      <c r="C25" s="84"/>
      <c r="D25" s="84"/>
      <c r="E25" s="84"/>
      <c r="F25" s="84"/>
      <c r="G25" s="84">
        <v>4</v>
      </c>
      <c r="H25" s="125" t="s">
        <v>146</v>
      </c>
      <c r="I25" s="117" t="s">
        <v>22</v>
      </c>
      <c r="J25" s="321">
        <v>10</v>
      </c>
      <c r="K25" s="209">
        <v>10</v>
      </c>
      <c r="L25" s="8">
        <v>2</v>
      </c>
      <c r="M25" s="327"/>
      <c r="N25" s="324"/>
      <c r="O25" s="220"/>
    </row>
    <row r="26" spans="1:15" ht="15" customHeight="1" x14ac:dyDescent="0.3">
      <c r="A26" s="98"/>
      <c r="B26" s="123"/>
      <c r="C26" s="84"/>
      <c r="D26" s="84"/>
      <c r="E26" s="87">
        <v>2</v>
      </c>
      <c r="F26" s="84"/>
      <c r="G26" s="84"/>
      <c r="H26" s="165" t="s">
        <v>138</v>
      </c>
      <c r="I26" s="92"/>
      <c r="J26" s="321"/>
      <c r="K26" s="209"/>
      <c r="L26" s="209"/>
      <c r="M26" s="326">
        <v>430457884</v>
      </c>
      <c r="N26" s="220">
        <v>428667925</v>
      </c>
      <c r="O26" s="220">
        <v>271201111.19999999</v>
      </c>
    </row>
    <row r="27" spans="1:15" s="86" customFormat="1" ht="15" x14ac:dyDescent="0.3">
      <c r="A27" s="97">
        <v>4</v>
      </c>
      <c r="B27" s="122"/>
      <c r="C27" s="87"/>
      <c r="D27" s="87"/>
      <c r="E27" s="87"/>
      <c r="F27" s="87"/>
      <c r="G27" s="87">
        <v>1</v>
      </c>
      <c r="H27" s="165" t="s">
        <v>147</v>
      </c>
      <c r="I27" s="116" t="s">
        <v>18</v>
      </c>
      <c r="J27" s="320">
        <v>4195</v>
      </c>
      <c r="K27" s="210">
        <v>4195</v>
      </c>
      <c r="L27" s="210">
        <v>2475</v>
      </c>
      <c r="M27" s="327"/>
      <c r="N27" s="324"/>
      <c r="O27" s="220"/>
    </row>
    <row r="28" spans="1:15" ht="15" x14ac:dyDescent="0.25">
      <c r="A28" s="98"/>
      <c r="B28" s="123"/>
      <c r="C28" s="84"/>
      <c r="D28" s="84"/>
      <c r="E28" s="84"/>
      <c r="F28" s="84"/>
      <c r="G28" s="84">
        <v>2</v>
      </c>
      <c r="H28" s="125" t="s">
        <v>147</v>
      </c>
      <c r="I28" s="117" t="s">
        <v>18</v>
      </c>
      <c r="J28" s="321">
        <v>4195</v>
      </c>
      <c r="K28" s="209">
        <v>4195</v>
      </c>
      <c r="L28" s="8">
        <v>2475</v>
      </c>
      <c r="M28" s="328"/>
      <c r="N28" s="325"/>
      <c r="O28" s="220"/>
    </row>
    <row r="29" spans="1:15" ht="15" x14ac:dyDescent="0.25">
      <c r="A29" s="88"/>
      <c r="B29" s="121">
        <v>13</v>
      </c>
      <c r="C29" s="2"/>
      <c r="D29" s="2"/>
      <c r="E29" s="2"/>
      <c r="F29" s="2"/>
      <c r="G29" s="2"/>
      <c r="H29" s="94" t="s">
        <v>194</v>
      </c>
      <c r="I29" s="113"/>
      <c r="J29" s="322"/>
      <c r="K29" s="323"/>
      <c r="L29" s="323"/>
      <c r="M29" s="135"/>
      <c r="N29" s="40"/>
      <c r="O29" s="220"/>
    </row>
    <row r="30" spans="1:15" ht="15" x14ac:dyDescent="0.25">
      <c r="A30" s="88"/>
      <c r="B30" s="121"/>
      <c r="C30" s="5">
        <v>0</v>
      </c>
      <c r="D30" s="2"/>
      <c r="E30" s="2"/>
      <c r="F30" s="2"/>
      <c r="G30" s="2"/>
      <c r="H30" s="94" t="s">
        <v>12</v>
      </c>
      <c r="I30" s="113"/>
      <c r="J30" s="55"/>
      <c r="K30" s="7"/>
      <c r="L30" s="7"/>
      <c r="M30" s="135"/>
      <c r="N30" s="40"/>
      <c r="O30" s="220"/>
    </row>
    <row r="31" spans="1:15" ht="15" x14ac:dyDescent="0.25">
      <c r="A31" s="88"/>
      <c r="B31" s="121"/>
      <c r="C31" s="2"/>
      <c r="D31" s="2">
        <v>0</v>
      </c>
      <c r="E31" s="2"/>
      <c r="F31" s="2"/>
      <c r="G31" s="2"/>
      <c r="H31" s="94" t="s">
        <v>13</v>
      </c>
      <c r="I31" s="113"/>
      <c r="J31" s="55"/>
      <c r="K31" s="7"/>
      <c r="L31" s="7"/>
      <c r="M31" s="135"/>
      <c r="N31" s="40"/>
      <c r="O31" s="220"/>
    </row>
    <row r="32" spans="1:15" ht="30" x14ac:dyDescent="0.25">
      <c r="A32" s="88"/>
      <c r="B32" s="121"/>
      <c r="C32" s="2"/>
      <c r="D32" s="2"/>
      <c r="E32" s="2">
        <v>4</v>
      </c>
      <c r="F32" s="2">
        <v>0</v>
      </c>
      <c r="G32" s="2"/>
      <c r="H32" s="94" t="s">
        <v>195</v>
      </c>
      <c r="I32" s="113"/>
      <c r="J32" s="55"/>
      <c r="K32" s="7"/>
      <c r="L32" s="7"/>
      <c r="M32" s="326"/>
      <c r="N32" s="220">
        <v>40000000</v>
      </c>
      <c r="O32" s="220">
        <v>16183243.449999999</v>
      </c>
    </row>
    <row r="33" spans="1:15" ht="30" x14ac:dyDescent="0.3">
      <c r="A33" s="88"/>
      <c r="B33" s="121"/>
      <c r="C33" s="2"/>
      <c r="D33" s="2"/>
      <c r="E33" s="2"/>
      <c r="F33" s="2"/>
      <c r="G33" s="2">
        <v>1</v>
      </c>
      <c r="H33" s="163" t="s">
        <v>196</v>
      </c>
      <c r="I33" s="109" t="s">
        <v>37</v>
      </c>
      <c r="J33" s="55">
        <v>0</v>
      </c>
      <c r="K33" s="7">
        <v>93432</v>
      </c>
      <c r="L33" s="7">
        <v>40208</v>
      </c>
      <c r="M33" s="327"/>
      <c r="N33" s="324"/>
      <c r="O33" s="220"/>
    </row>
    <row r="34" spans="1:15" ht="27" x14ac:dyDescent="0.25">
      <c r="A34" s="88"/>
      <c r="B34" s="121"/>
      <c r="C34" s="2"/>
      <c r="D34" s="2"/>
      <c r="E34" s="3"/>
      <c r="F34" s="3"/>
      <c r="G34" s="3">
        <v>2</v>
      </c>
      <c r="H34" s="164" t="s">
        <v>196</v>
      </c>
      <c r="I34" s="114" t="s">
        <v>37</v>
      </c>
      <c r="J34" s="56">
        <v>0</v>
      </c>
      <c r="K34" s="8">
        <v>93432</v>
      </c>
      <c r="L34" s="8">
        <v>40208</v>
      </c>
      <c r="M34" s="272"/>
      <c r="N34" s="270"/>
      <c r="O34" s="220"/>
    </row>
    <row r="35" spans="1:15" ht="27" x14ac:dyDescent="0.25">
      <c r="A35" s="88"/>
      <c r="B35" s="84"/>
      <c r="C35" s="84"/>
      <c r="D35" s="84"/>
      <c r="E35" s="84">
        <v>1</v>
      </c>
      <c r="F35" s="84">
        <v>0</v>
      </c>
      <c r="G35" s="84"/>
      <c r="H35" s="188" t="s">
        <v>193</v>
      </c>
      <c r="I35" s="92"/>
      <c r="J35" s="267"/>
      <c r="K35" s="211"/>
      <c r="L35" s="211"/>
      <c r="M35" s="273"/>
      <c r="N35" s="274"/>
      <c r="O35" s="220"/>
    </row>
    <row r="36" spans="1:15" ht="30" x14ac:dyDescent="0.3">
      <c r="A36" s="88"/>
      <c r="B36" s="84"/>
      <c r="C36" s="84"/>
      <c r="D36" s="84"/>
      <c r="E36" s="84"/>
      <c r="F36" s="84"/>
      <c r="G36" s="84">
        <v>1</v>
      </c>
      <c r="H36" s="177" t="s">
        <v>197</v>
      </c>
      <c r="I36" s="92" t="s">
        <v>198</v>
      </c>
      <c r="J36" s="267">
        <v>0</v>
      </c>
      <c r="K36" s="211">
        <v>20</v>
      </c>
      <c r="L36" s="211">
        <v>20</v>
      </c>
      <c r="M36" s="273">
        <v>0</v>
      </c>
      <c r="N36" s="274">
        <v>121719335</v>
      </c>
      <c r="O36" s="220">
        <v>117732324.90000001</v>
      </c>
    </row>
    <row r="37" spans="1:15" ht="27.75" thickBot="1" x14ac:dyDescent="0.3">
      <c r="A37" s="133"/>
      <c r="B37" s="85"/>
      <c r="C37" s="85"/>
      <c r="D37" s="85"/>
      <c r="E37" s="85"/>
      <c r="F37" s="85"/>
      <c r="G37" s="85">
        <v>2</v>
      </c>
      <c r="H37" s="184" t="s">
        <v>197</v>
      </c>
      <c r="I37" s="104" t="s">
        <v>198</v>
      </c>
      <c r="J37" s="269">
        <v>0</v>
      </c>
      <c r="K37" s="213">
        <v>20</v>
      </c>
      <c r="L37" s="213">
        <v>20</v>
      </c>
      <c r="M37" s="278">
        <v>0</v>
      </c>
      <c r="N37" s="279">
        <v>121719335</v>
      </c>
      <c r="O37" s="318">
        <v>117732324.90000001</v>
      </c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R16"/>
  <sheetViews>
    <sheetView view="pageBreakPreview" zoomScaleNormal="80" zoomScaleSheetLayoutView="100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65.5703125" style="83" customWidth="1"/>
    <col min="9" max="9" width="12.140625" style="83" customWidth="1"/>
    <col min="10" max="10" width="9.7109375" style="83" bestFit="1" customWidth="1"/>
    <col min="11" max="11" width="11" style="83" bestFit="1" customWidth="1"/>
    <col min="12" max="12" width="14.140625" style="83" bestFit="1" customWidth="1"/>
    <col min="13" max="13" width="14.42578125" style="83" customWidth="1"/>
    <col min="14" max="15" width="15.2851562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15" customHeight="1" thickBot="1" x14ac:dyDescent="0.3">
      <c r="A5" s="332" t="s">
        <v>20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105</v>
      </c>
      <c r="N5" s="402"/>
      <c r="O5" s="402"/>
    </row>
    <row r="6" spans="1:15" ht="45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261" t="s">
        <v>92</v>
      </c>
      <c r="I6" s="26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s="86" customFormat="1" ht="15" x14ac:dyDescent="0.3">
      <c r="A7" s="218"/>
      <c r="B7" s="224">
        <v>12</v>
      </c>
      <c r="C7" s="224"/>
      <c r="D7" s="224"/>
      <c r="E7" s="224"/>
      <c r="F7" s="224"/>
      <c r="G7" s="224"/>
      <c r="H7" s="312" t="s">
        <v>132</v>
      </c>
      <c r="I7" s="319"/>
      <c r="J7" s="329"/>
      <c r="K7" s="291"/>
      <c r="L7" s="291"/>
      <c r="M7" s="301"/>
      <c r="N7" s="302"/>
      <c r="O7" s="302"/>
    </row>
    <row r="8" spans="1:15" s="86" customFormat="1" ht="15" x14ac:dyDescent="0.3">
      <c r="A8" s="15"/>
      <c r="B8" s="2"/>
      <c r="C8" s="5">
        <v>0</v>
      </c>
      <c r="D8" s="2"/>
      <c r="E8" s="2"/>
      <c r="F8" s="2"/>
      <c r="G8" s="2"/>
      <c r="H8" s="94" t="s">
        <v>12</v>
      </c>
      <c r="I8" s="113"/>
      <c r="J8" s="330"/>
      <c r="K8" s="323"/>
      <c r="L8" s="323"/>
      <c r="M8" s="65"/>
      <c r="N8" s="36"/>
      <c r="O8" s="36"/>
    </row>
    <row r="9" spans="1:15" s="86" customFormat="1" ht="15" x14ac:dyDescent="0.3">
      <c r="A9" s="15"/>
      <c r="B9" s="2"/>
      <c r="C9" s="2"/>
      <c r="D9" s="2">
        <v>0</v>
      </c>
      <c r="E9" s="2"/>
      <c r="F9" s="2"/>
      <c r="G9" s="2"/>
      <c r="H9" s="94" t="s">
        <v>13</v>
      </c>
      <c r="I9" s="113"/>
      <c r="J9" s="322"/>
      <c r="K9" s="323"/>
      <c r="L9" s="323"/>
      <c r="M9" s="65"/>
      <c r="N9" s="36"/>
      <c r="O9" s="36"/>
    </row>
    <row r="10" spans="1:15" s="86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94" t="s">
        <v>113</v>
      </c>
      <c r="I10" s="113"/>
      <c r="J10" s="322"/>
      <c r="K10" s="323"/>
      <c r="L10" s="323"/>
      <c r="M10" s="65">
        <v>14792315</v>
      </c>
      <c r="N10" s="36">
        <v>13324499</v>
      </c>
      <c r="O10" s="36">
        <v>6725819.7699999996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165" t="s">
        <v>16</v>
      </c>
      <c r="I11" s="116" t="s">
        <v>15</v>
      </c>
      <c r="J11" s="55">
        <v>142</v>
      </c>
      <c r="K11" s="7">
        <v>120</v>
      </c>
      <c r="L11" s="7">
        <v>76</v>
      </c>
      <c r="M11" s="65"/>
      <c r="N11" s="36"/>
      <c r="O11" s="3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25" t="s">
        <v>16</v>
      </c>
      <c r="I12" s="117" t="s">
        <v>15</v>
      </c>
      <c r="J12" s="56">
        <v>142</v>
      </c>
      <c r="K12" s="8">
        <v>120</v>
      </c>
      <c r="L12" s="8">
        <v>76</v>
      </c>
      <c r="M12" s="65"/>
      <c r="N12" s="36"/>
      <c r="O12" s="36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3" t="s">
        <v>139</v>
      </c>
      <c r="I13" s="115"/>
      <c r="J13" s="241"/>
      <c r="K13" s="228"/>
      <c r="L13" s="228"/>
      <c r="M13" s="65">
        <v>3362685</v>
      </c>
      <c r="N13" s="36">
        <v>2400201</v>
      </c>
      <c r="O13" s="36">
        <v>785845.51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165" t="s">
        <v>21</v>
      </c>
      <c r="I14" s="116" t="s">
        <v>22</v>
      </c>
      <c r="J14" s="55">
        <v>700</v>
      </c>
      <c r="K14" s="7">
        <v>100</v>
      </c>
      <c r="L14" s="7">
        <v>50</v>
      </c>
      <c r="M14" s="65"/>
      <c r="N14" s="36"/>
      <c r="O14" s="36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25" t="s">
        <v>85</v>
      </c>
      <c r="I15" s="162" t="s">
        <v>22</v>
      </c>
      <c r="J15" s="56">
        <v>700</v>
      </c>
      <c r="K15" s="8">
        <v>100</v>
      </c>
      <c r="L15" s="8">
        <v>50</v>
      </c>
      <c r="M15" s="66"/>
      <c r="N15" s="36"/>
      <c r="O15" s="36"/>
    </row>
    <row r="16" spans="1:15" ht="15.75" thickBot="1" x14ac:dyDescent="0.3">
      <c r="A16" s="24"/>
      <c r="B16" s="14"/>
      <c r="C16" s="14"/>
      <c r="D16" s="14"/>
      <c r="E16" s="14"/>
      <c r="F16" s="14"/>
      <c r="G16" s="10">
        <v>5</v>
      </c>
      <c r="H16" s="166" t="s">
        <v>86</v>
      </c>
      <c r="I16" s="118" t="s">
        <v>15</v>
      </c>
      <c r="J16" s="58">
        <v>1520</v>
      </c>
      <c r="K16" s="131">
        <v>1400</v>
      </c>
      <c r="L16" s="131">
        <v>534</v>
      </c>
      <c r="M16" s="67"/>
      <c r="N16" s="101"/>
      <c r="O16" s="101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O33"/>
  <sheetViews>
    <sheetView view="pageBreakPreview" topLeftCell="A4" zoomScaleNormal="80" zoomScaleSheetLayoutView="100" workbookViewId="0">
      <selection activeCell="J5" sqref="J5:O6"/>
    </sheetView>
  </sheetViews>
  <sheetFormatPr baseColWidth="10" defaultColWidth="30.42578125" defaultRowHeight="13.5" x14ac:dyDescent="0.25"/>
  <cols>
    <col min="1" max="7" width="3.7109375" style="83" bestFit="1" customWidth="1"/>
    <col min="8" max="8" width="59.85546875" style="83" bestFit="1" customWidth="1"/>
    <col min="9" max="9" width="13.28515625" style="83" customWidth="1"/>
    <col min="10" max="11" width="12.28515625" style="83" bestFit="1" customWidth="1"/>
    <col min="12" max="12" width="13.5703125" style="83" customWidth="1"/>
    <col min="13" max="13" width="15.5703125" style="83" customWidth="1"/>
    <col min="14" max="14" width="14.5703125" style="83" customWidth="1"/>
    <col min="15" max="15" width="13.7109375" style="83" customWidth="1"/>
    <col min="16" max="16384" width="30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F4" s="82"/>
    </row>
    <row r="5" spans="1:15" ht="15.75" customHeight="1" thickBot="1" x14ac:dyDescent="0.3">
      <c r="A5" s="332" t="s">
        <v>23</v>
      </c>
      <c r="B5" s="333"/>
      <c r="C5" s="333"/>
      <c r="D5" s="333"/>
      <c r="E5" s="333"/>
      <c r="F5" s="333"/>
      <c r="G5" s="333"/>
      <c r="H5" s="333"/>
      <c r="I5" s="351"/>
      <c r="J5" s="396" t="s">
        <v>93</v>
      </c>
      <c r="K5" s="397"/>
      <c r="L5" s="397"/>
      <c r="M5" s="401" t="s">
        <v>105</v>
      </c>
      <c r="N5" s="402"/>
      <c r="O5" s="402"/>
    </row>
    <row r="6" spans="1:15" ht="39.75" thickBot="1" x14ac:dyDescent="0.3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261" t="s">
        <v>92</v>
      </c>
      <c r="I6" s="35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218"/>
      <c r="B7" s="224">
        <v>13</v>
      </c>
      <c r="C7" s="224"/>
      <c r="D7" s="224"/>
      <c r="E7" s="348"/>
      <c r="F7" s="348"/>
      <c r="G7" s="348"/>
      <c r="H7" s="312" t="s">
        <v>130</v>
      </c>
      <c r="I7" s="353"/>
      <c r="J7" s="361"/>
      <c r="K7" s="348"/>
      <c r="L7" s="350"/>
      <c r="M7" s="355"/>
      <c r="N7" s="348"/>
      <c r="O7" s="350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94" t="s">
        <v>12</v>
      </c>
      <c r="I8" s="46"/>
      <c r="J8" s="48"/>
      <c r="K8" s="3"/>
      <c r="L8" s="13"/>
      <c r="M8" s="356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94" t="s">
        <v>13</v>
      </c>
      <c r="I9" s="46"/>
      <c r="J9" s="48"/>
      <c r="K9" s="3"/>
      <c r="L9" s="13"/>
      <c r="M9" s="356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94" t="s">
        <v>113</v>
      </c>
      <c r="I10" s="46"/>
      <c r="J10" s="48"/>
      <c r="K10" s="3"/>
      <c r="L10" s="13"/>
      <c r="M10" s="222">
        <v>169118454</v>
      </c>
      <c r="N10" s="36">
        <v>170429872</v>
      </c>
      <c r="O10" s="27">
        <v>59307733.799999997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4" t="s">
        <v>14</v>
      </c>
      <c r="I11" s="119" t="s">
        <v>15</v>
      </c>
      <c r="J11" s="53">
        <v>516</v>
      </c>
      <c r="K11" s="41">
        <v>1218</v>
      </c>
      <c r="L11" s="30">
        <v>860</v>
      </c>
      <c r="M11" s="189"/>
      <c r="N11" s="36"/>
      <c r="O11" s="27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12" t="s">
        <v>14</v>
      </c>
      <c r="I12" s="120" t="s">
        <v>15</v>
      </c>
      <c r="J12" s="61">
        <v>516</v>
      </c>
      <c r="K12" s="62">
        <v>1218</v>
      </c>
      <c r="L12" s="63">
        <v>860</v>
      </c>
      <c r="M12" s="245"/>
      <c r="N12" s="36"/>
      <c r="O12" s="27"/>
    </row>
    <row r="13" spans="1:15" s="86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4" t="s">
        <v>131</v>
      </c>
      <c r="I13" s="47"/>
      <c r="J13" s="89"/>
      <c r="K13" s="90"/>
      <c r="L13" s="91"/>
      <c r="M13" s="222">
        <v>72859140</v>
      </c>
      <c r="N13" s="36">
        <v>18890042</v>
      </c>
      <c r="O13" s="27">
        <v>4100983.9400000004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4" t="s">
        <v>24</v>
      </c>
      <c r="I14" s="119" t="s">
        <v>25</v>
      </c>
      <c r="J14" s="53">
        <v>5083</v>
      </c>
      <c r="K14" s="41">
        <v>7000</v>
      </c>
      <c r="L14" s="30">
        <v>2964</v>
      </c>
      <c r="M14" s="189"/>
      <c r="N14" s="36"/>
      <c r="O14" s="27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12" t="s">
        <v>26</v>
      </c>
      <c r="I15" s="120" t="s">
        <v>27</v>
      </c>
      <c r="J15" s="61">
        <v>879624</v>
      </c>
      <c r="K15" s="62">
        <v>1490570</v>
      </c>
      <c r="L15" s="63">
        <v>527312</v>
      </c>
      <c r="M15" s="245"/>
      <c r="N15" s="36"/>
      <c r="O15" s="27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12" t="s">
        <v>28</v>
      </c>
      <c r="I16" s="120" t="s">
        <v>27</v>
      </c>
      <c r="J16" s="61">
        <v>893150</v>
      </c>
      <c r="K16" s="62">
        <v>1474717</v>
      </c>
      <c r="L16" s="63">
        <v>542982</v>
      </c>
      <c r="M16" s="245"/>
      <c r="N16" s="36"/>
      <c r="O16" s="27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12" t="s">
        <v>29</v>
      </c>
      <c r="I17" s="120" t="s">
        <v>30</v>
      </c>
      <c r="J17" s="61">
        <v>34559015</v>
      </c>
      <c r="K17" s="62">
        <v>34559015</v>
      </c>
      <c r="L17" s="63">
        <v>16253374</v>
      </c>
      <c r="M17" s="245"/>
      <c r="N17" s="36"/>
      <c r="O17" s="27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12" t="s">
        <v>31</v>
      </c>
      <c r="I18" s="120" t="s">
        <v>30</v>
      </c>
      <c r="J18" s="61">
        <v>24612729</v>
      </c>
      <c r="K18" s="62">
        <v>24612729</v>
      </c>
      <c r="L18" s="63">
        <v>13320888</v>
      </c>
      <c r="M18" s="245"/>
      <c r="N18" s="36"/>
      <c r="O18" s="27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12" t="s">
        <v>87</v>
      </c>
      <c r="I19" s="120" t="s">
        <v>25</v>
      </c>
      <c r="J19" s="61">
        <v>305</v>
      </c>
      <c r="K19" s="62">
        <v>520</v>
      </c>
      <c r="L19" s="63">
        <v>237</v>
      </c>
      <c r="M19" s="245"/>
      <c r="N19" s="36"/>
      <c r="O19" s="27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12" t="s">
        <v>88</v>
      </c>
      <c r="I20" s="120" t="s">
        <v>25</v>
      </c>
      <c r="J20" s="61">
        <v>102</v>
      </c>
      <c r="K20" s="62">
        <v>165</v>
      </c>
      <c r="L20" s="63">
        <v>74</v>
      </c>
      <c r="M20" s="245"/>
      <c r="N20" s="36"/>
      <c r="O20" s="27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12" t="s">
        <v>32</v>
      </c>
      <c r="I21" s="120" t="s">
        <v>25</v>
      </c>
      <c r="J21" s="61">
        <v>4676</v>
      </c>
      <c r="K21" s="62">
        <v>6315</v>
      </c>
      <c r="L21" s="63">
        <v>2653</v>
      </c>
      <c r="M21" s="245"/>
      <c r="N21" s="36"/>
      <c r="O21" s="27"/>
    </row>
    <row r="22" spans="1:15" s="86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94" t="s">
        <v>33</v>
      </c>
      <c r="I22" s="119"/>
      <c r="J22" s="53"/>
      <c r="K22" s="41"/>
      <c r="L22" s="30"/>
      <c r="M22" s="222">
        <v>11827600</v>
      </c>
      <c r="N22" s="36">
        <v>9827600</v>
      </c>
      <c r="O22" s="27">
        <v>799500</v>
      </c>
    </row>
    <row r="23" spans="1:15" ht="15" x14ac:dyDescent="0.25">
      <c r="A23" s="15">
        <v>4</v>
      </c>
      <c r="B23" s="2"/>
      <c r="C23" s="2"/>
      <c r="D23" s="2"/>
      <c r="E23" s="2"/>
      <c r="F23" s="2"/>
      <c r="G23" s="2">
        <v>1</v>
      </c>
      <c r="H23" s="94" t="s">
        <v>34</v>
      </c>
      <c r="I23" s="119" t="s">
        <v>25</v>
      </c>
      <c r="J23" s="53">
        <v>66286</v>
      </c>
      <c r="K23" s="41">
        <v>66286</v>
      </c>
      <c r="L23" s="30">
        <v>36239</v>
      </c>
      <c r="M23" s="222"/>
      <c r="N23" s="36"/>
      <c r="O23" s="27"/>
    </row>
    <row r="24" spans="1:15" ht="15" x14ac:dyDescent="0.25">
      <c r="A24" s="15"/>
      <c r="B24" s="3"/>
      <c r="C24" s="3"/>
      <c r="D24" s="3"/>
      <c r="E24" s="2"/>
      <c r="F24" s="3"/>
      <c r="G24" s="3">
        <v>2</v>
      </c>
      <c r="H24" s="112" t="s">
        <v>34</v>
      </c>
      <c r="I24" s="120" t="s">
        <v>25</v>
      </c>
      <c r="J24" s="61">
        <v>66286</v>
      </c>
      <c r="K24" s="62">
        <v>66286</v>
      </c>
      <c r="L24" s="63">
        <v>36239</v>
      </c>
      <c r="M24" s="222"/>
      <c r="N24" s="36"/>
      <c r="O24" s="27"/>
    </row>
    <row r="25" spans="1:15" s="86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94" t="s">
        <v>35</v>
      </c>
      <c r="I25" s="119"/>
      <c r="J25" s="53"/>
      <c r="K25" s="41"/>
      <c r="L25" s="30"/>
      <c r="M25" s="222">
        <v>15452806</v>
      </c>
      <c r="N25" s="36">
        <v>17371486</v>
      </c>
      <c r="O25" s="27">
        <v>1420918.4300000002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94" t="s">
        <v>36</v>
      </c>
      <c r="I26" s="119" t="s">
        <v>37</v>
      </c>
      <c r="J26" s="53">
        <v>151250</v>
      </c>
      <c r="K26" s="41">
        <v>150020</v>
      </c>
      <c r="L26" s="30">
        <v>73781</v>
      </c>
      <c r="M26" s="222"/>
      <c r="N26" s="36"/>
      <c r="O26" s="27"/>
    </row>
    <row r="27" spans="1:15" ht="27" x14ac:dyDescent="0.25">
      <c r="A27" s="15"/>
      <c r="B27" s="3"/>
      <c r="C27" s="3"/>
      <c r="D27" s="3"/>
      <c r="E27" s="3"/>
      <c r="F27" s="3"/>
      <c r="G27" s="3">
        <v>2</v>
      </c>
      <c r="H27" s="112" t="s">
        <v>36</v>
      </c>
      <c r="I27" s="120" t="s">
        <v>37</v>
      </c>
      <c r="J27" s="61">
        <v>151250</v>
      </c>
      <c r="K27" s="62">
        <v>150020</v>
      </c>
      <c r="L27" s="63">
        <v>73781</v>
      </c>
      <c r="M27" s="245"/>
      <c r="N27" s="36"/>
      <c r="O27" s="27"/>
    </row>
    <row r="28" spans="1:15" s="86" customFormat="1" ht="15" x14ac:dyDescent="0.3">
      <c r="A28" s="173"/>
      <c r="B28" s="87">
        <v>99</v>
      </c>
      <c r="C28" s="87"/>
      <c r="D28" s="87"/>
      <c r="E28" s="87"/>
      <c r="F28" s="87"/>
      <c r="G28" s="87"/>
      <c r="H28" s="87" t="s">
        <v>186</v>
      </c>
      <c r="I28" s="354"/>
      <c r="J28" s="173"/>
      <c r="K28" s="87"/>
      <c r="L28" s="174"/>
      <c r="M28" s="357"/>
      <c r="N28" s="36"/>
      <c r="O28" s="27"/>
    </row>
    <row r="29" spans="1:15" s="86" customFormat="1" ht="15" x14ac:dyDescent="0.3">
      <c r="A29" s="173"/>
      <c r="B29" s="87"/>
      <c r="C29" s="87">
        <v>0</v>
      </c>
      <c r="D29" s="87"/>
      <c r="E29" s="87"/>
      <c r="F29" s="87"/>
      <c r="G29" s="87"/>
      <c r="H29" s="87" t="s">
        <v>12</v>
      </c>
      <c r="I29" s="354"/>
      <c r="J29" s="173"/>
      <c r="K29" s="87"/>
      <c r="L29" s="174"/>
      <c r="M29" s="357"/>
      <c r="N29" s="36"/>
      <c r="O29" s="27"/>
    </row>
    <row r="30" spans="1:15" s="86" customFormat="1" ht="15" x14ac:dyDescent="0.3">
      <c r="A30" s="173"/>
      <c r="B30" s="87"/>
      <c r="C30" s="87"/>
      <c r="D30" s="87">
        <v>0</v>
      </c>
      <c r="E30" s="87"/>
      <c r="F30" s="87"/>
      <c r="G30" s="87"/>
      <c r="H30" s="87" t="s">
        <v>13</v>
      </c>
      <c r="I30" s="354"/>
      <c r="J30" s="173"/>
      <c r="K30" s="87"/>
      <c r="L30" s="174"/>
      <c r="M30" s="357"/>
      <c r="N30" s="36"/>
      <c r="O30" s="27"/>
    </row>
    <row r="31" spans="1:15" s="86" customFormat="1" ht="15" x14ac:dyDescent="0.3">
      <c r="A31" s="173"/>
      <c r="B31" s="87"/>
      <c r="C31" s="87"/>
      <c r="D31" s="87"/>
      <c r="E31" s="87">
        <v>2</v>
      </c>
      <c r="F31" s="87">
        <v>0</v>
      </c>
      <c r="G31" s="87"/>
      <c r="H31" s="87" t="s">
        <v>187</v>
      </c>
      <c r="I31" s="354"/>
      <c r="J31" s="173"/>
      <c r="K31" s="87"/>
      <c r="L31" s="174"/>
      <c r="M31" s="358">
        <v>450000</v>
      </c>
      <c r="N31" s="36">
        <v>450000</v>
      </c>
      <c r="O31" s="27">
        <v>0</v>
      </c>
    </row>
    <row r="32" spans="1:15" s="86" customFormat="1" ht="30" x14ac:dyDescent="0.3">
      <c r="A32" s="173"/>
      <c r="B32" s="87"/>
      <c r="C32" s="87"/>
      <c r="D32" s="87"/>
      <c r="E32" s="87"/>
      <c r="F32" s="87"/>
      <c r="G32" s="87"/>
      <c r="H32" s="177" t="s">
        <v>102</v>
      </c>
      <c r="I32" s="354" t="s">
        <v>98</v>
      </c>
      <c r="J32" s="173">
        <v>1</v>
      </c>
      <c r="K32" s="87">
        <v>1</v>
      </c>
      <c r="L32" s="174">
        <v>0</v>
      </c>
      <c r="M32" s="359"/>
      <c r="N32" s="36"/>
      <c r="O32" s="27"/>
    </row>
    <row r="33" spans="1:15" ht="27.75" thickBot="1" x14ac:dyDescent="0.3">
      <c r="A33" s="133"/>
      <c r="B33" s="85"/>
      <c r="C33" s="85"/>
      <c r="D33" s="85"/>
      <c r="E33" s="85"/>
      <c r="F33" s="85"/>
      <c r="G33" s="85"/>
      <c r="H33" s="184" t="s">
        <v>207</v>
      </c>
      <c r="I33" s="265" t="s">
        <v>98</v>
      </c>
      <c r="J33" s="362">
        <v>1</v>
      </c>
      <c r="K33" s="198">
        <v>1</v>
      </c>
      <c r="L33" s="363">
        <v>0</v>
      </c>
      <c r="M33" s="360"/>
      <c r="N33" s="101"/>
      <c r="O33" s="10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O15"/>
  <sheetViews>
    <sheetView view="pageBreakPreview" zoomScaleNormal="90" zoomScaleSheetLayoutView="100" workbookViewId="0">
      <selection activeCell="J5" sqref="J5:O6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3.140625" customWidth="1"/>
    <col min="13" max="13" width="13.28515625" bestFit="1" customWidth="1"/>
    <col min="14" max="15" width="15.7109375" customWidth="1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15" customHeight="1" thickBot="1" x14ac:dyDescent="0.25">
      <c r="A5" s="332" t="s">
        <v>38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106</v>
      </c>
      <c r="N5" s="402"/>
      <c r="O5" s="402"/>
    </row>
    <row r="6" spans="1:15" ht="39.75" thickBot="1" x14ac:dyDescent="0.25">
      <c r="A6" s="309" t="s">
        <v>1</v>
      </c>
      <c r="B6" s="310" t="s">
        <v>2</v>
      </c>
      <c r="C6" s="310" t="s">
        <v>3</v>
      </c>
      <c r="D6" s="310" t="s">
        <v>4</v>
      </c>
      <c r="E6" s="310" t="s">
        <v>5</v>
      </c>
      <c r="F6" s="310" t="s">
        <v>6</v>
      </c>
      <c r="G6" s="310" t="s">
        <v>7</v>
      </c>
      <c r="H6" s="261" t="s">
        <v>92</v>
      </c>
      <c r="I6" s="26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s="60" customFormat="1" ht="27" customHeight="1" x14ac:dyDescent="0.2">
      <c r="A7" s="218"/>
      <c r="B7" s="224">
        <v>14</v>
      </c>
      <c r="C7" s="224"/>
      <c r="D7" s="224"/>
      <c r="E7" s="224"/>
      <c r="F7" s="224"/>
      <c r="G7" s="224"/>
      <c r="H7" s="312" t="s">
        <v>129</v>
      </c>
      <c r="I7" s="312"/>
      <c r="J7" s="224"/>
      <c r="K7" s="224"/>
      <c r="L7" s="366"/>
      <c r="M7" s="223"/>
      <c r="N7" s="224"/>
      <c r="O7" s="225"/>
    </row>
    <row r="8" spans="1:15" s="60" customFormat="1" ht="15" x14ac:dyDescent="0.2">
      <c r="A8" s="15"/>
      <c r="B8" s="2"/>
      <c r="C8" s="5">
        <v>0</v>
      </c>
      <c r="D8" s="2"/>
      <c r="E8" s="2"/>
      <c r="F8" s="2"/>
      <c r="G8" s="2"/>
      <c r="H8" s="94" t="s">
        <v>12</v>
      </c>
      <c r="I8" s="94"/>
      <c r="J8" s="346"/>
      <c r="K8" s="2"/>
      <c r="L8" s="161"/>
      <c r="M8" s="65"/>
      <c r="N8" s="2"/>
      <c r="O8" s="28"/>
    </row>
    <row r="9" spans="1:15" s="60" customFormat="1" ht="15" x14ac:dyDescent="0.2">
      <c r="A9" s="15"/>
      <c r="B9" s="2"/>
      <c r="C9" s="2"/>
      <c r="D9" s="2">
        <v>0</v>
      </c>
      <c r="E9" s="2"/>
      <c r="F9" s="2"/>
      <c r="G9" s="2"/>
      <c r="H9" s="94" t="s">
        <v>13</v>
      </c>
      <c r="I9" s="94"/>
      <c r="J9" s="2"/>
      <c r="K9" s="2"/>
      <c r="L9" s="161"/>
      <c r="M9" s="45"/>
      <c r="N9" s="2"/>
      <c r="O9" s="28"/>
    </row>
    <row r="10" spans="1:15" s="60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94" t="s">
        <v>113</v>
      </c>
      <c r="I10" s="94"/>
      <c r="J10" s="2"/>
      <c r="K10" s="2"/>
      <c r="L10" s="161"/>
      <c r="M10" s="65">
        <v>149000000</v>
      </c>
      <c r="N10" s="36">
        <v>203758734</v>
      </c>
      <c r="O10" s="27">
        <v>151235907.34</v>
      </c>
    </row>
    <row r="11" spans="1:15" s="60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29" t="s">
        <v>16</v>
      </c>
      <c r="I11" s="347" t="s">
        <v>15</v>
      </c>
      <c r="J11" s="42">
        <v>537</v>
      </c>
      <c r="K11" s="42">
        <v>345</v>
      </c>
      <c r="L11" s="227">
        <v>86</v>
      </c>
      <c r="M11" s="72"/>
      <c r="N11" s="36"/>
      <c r="O11" s="27"/>
    </row>
    <row r="12" spans="1:15" s="44" customFormat="1" ht="15" x14ac:dyDescent="0.2">
      <c r="A12" s="15"/>
      <c r="B12" s="2"/>
      <c r="C12" s="2"/>
      <c r="D12" s="2"/>
      <c r="E12" s="2"/>
      <c r="F12" s="2"/>
      <c r="G12" s="3">
        <v>2</v>
      </c>
      <c r="H12" s="130" t="s">
        <v>16</v>
      </c>
      <c r="I12" s="194" t="s">
        <v>15</v>
      </c>
      <c r="J12" s="43">
        <v>39</v>
      </c>
      <c r="K12" s="43">
        <v>168</v>
      </c>
      <c r="L12" s="204">
        <v>48</v>
      </c>
      <c r="M12" s="65"/>
      <c r="N12" s="36"/>
      <c r="O12" s="27"/>
    </row>
    <row r="13" spans="1:15" s="44" customFormat="1" ht="15" x14ac:dyDescent="0.2">
      <c r="A13" s="15"/>
      <c r="B13" s="2"/>
      <c r="C13" s="2"/>
      <c r="D13" s="2"/>
      <c r="E13" s="2"/>
      <c r="F13" s="2"/>
      <c r="G13" s="3">
        <v>3</v>
      </c>
      <c r="H13" s="130" t="s">
        <v>204</v>
      </c>
      <c r="I13" s="194" t="s">
        <v>27</v>
      </c>
      <c r="J13" s="43">
        <v>0</v>
      </c>
      <c r="K13" s="43">
        <v>14094</v>
      </c>
      <c r="L13" s="204">
        <v>0</v>
      </c>
      <c r="M13" s="65"/>
      <c r="N13" s="36"/>
      <c r="O13" s="27"/>
    </row>
    <row r="14" spans="1:15" s="44" customFormat="1" ht="15" x14ac:dyDescent="0.2">
      <c r="A14" s="15"/>
      <c r="B14" s="2"/>
      <c r="C14" s="2"/>
      <c r="D14" s="2"/>
      <c r="E14" s="2"/>
      <c r="F14" s="2"/>
      <c r="G14" s="3">
        <v>4</v>
      </c>
      <c r="H14" s="130" t="s">
        <v>179</v>
      </c>
      <c r="I14" s="194" t="s">
        <v>15</v>
      </c>
      <c r="J14" s="43">
        <v>498</v>
      </c>
      <c r="K14" s="43">
        <v>177</v>
      </c>
      <c r="L14" s="204">
        <v>38</v>
      </c>
      <c r="M14" s="65"/>
      <c r="N14" s="36"/>
      <c r="O14" s="27"/>
    </row>
    <row r="15" spans="1:15" s="44" customFormat="1" ht="15.75" thickBot="1" x14ac:dyDescent="0.25">
      <c r="A15" s="24"/>
      <c r="B15" s="14"/>
      <c r="C15" s="14"/>
      <c r="D15" s="14"/>
      <c r="E15" s="14"/>
      <c r="F15" s="14"/>
      <c r="G15" s="10">
        <v>5</v>
      </c>
      <c r="H15" s="364" t="s">
        <v>205</v>
      </c>
      <c r="I15" s="365" t="s">
        <v>45</v>
      </c>
      <c r="J15" s="226">
        <v>0</v>
      </c>
      <c r="K15" s="226">
        <v>535</v>
      </c>
      <c r="L15" s="367">
        <v>0</v>
      </c>
      <c r="M15" s="100"/>
      <c r="N15" s="101"/>
      <c r="O15" s="10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O23"/>
  <sheetViews>
    <sheetView view="pageBreakPreview" zoomScale="70" zoomScaleNormal="90" zoomScaleSheetLayoutView="70" workbookViewId="0">
      <selection activeCell="J5" sqref="J5:O6"/>
    </sheetView>
  </sheetViews>
  <sheetFormatPr baseColWidth="10" defaultRowHeight="13.5" x14ac:dyDescent="0.25"/>
  <cols>
    <col min="1" max="7" width="3.85546875" style="83" bestFit="1" customWidth="1"/>
    <col min="8" max="8" width="55.85546875" style="83" customWidth="1"/>
    <col min="9" max="9" width="12.5703125" style="83" bestFit="1" customWidth="1"/>
    <col min="10" max="10" width="9.85546875" style="83" bestFit="1" customWidth="1"/>
    <col min="11" max="11" width="11.140625" style="83" bestFit="1" customWidth="1"/>
    <col min="12" max="12" width="16.5703125" style="83" customWidth="1"/>
    <col min="13" max="14" width="14.5703125" style="83" bestFit="1" customWidth="1"/>
    <col min="15" max="15" width="15.28515625" style="83" bestFit="1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15" customHeight="1" thickBot="1" x14ac:dyDescent="0.3">
      <c r="A5" s="332" t="s">
        <v>39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105</v>
      </c>
      <c r="N5" s="402"/>
      <c r="O5" s="402"/>
    </row>
    <row r="6" spans="1:15" ht="39.75" thickBot="1" x14ac:dyDescent="0.3">
      <c r="A6" s="229" t="s">
        <v>1</v>
      </c>
      <c r="B6" s="230" t="s">
        <v>2</v>
      </c>
      <c r="C6" s="230" t="s">
        <v>3</v>
      </c>
      <c r="D6" s="230" t="s">
        <v>4</v>
      </c>
      <c r="E6" s="230" t="s">
        <v>5</v>
      </c>
      <c r="F6" s="230" t="s">
        <v>6</v>
      </c>
      <c r="G6" s="230" t="s">
        <v>7</v>
      </c>
      <c r="H6" s="231" t="s">
        <v>92</v>
      </c>
      <c r="I6" s="233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49"/>
      <c r="B7" s="50">
        <v>15</v>
      </c>
      <c r="C7" s="50"/>
      <c r="D7" s="50"/>
      <c r="E7" s="50"/>
      <c r="F7" s="50"/>
      <c r="G7" s="50"/>
      <c r="H7" s="128" t="s">
        <v>127</v>
      </c>
      <c r="I7" s="234"/>
      <c r="J7" s="240"/>
      <c r="K7" s="235"/>
      <c r="L7" s="235"/>
      <c r="M7" s="242"/>
      <c r="N7" s="243"/>
      <c r="O7" s="24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15" t="s">
        <v>12</v>
      </c>
      <c r="I8" s="236"/>
      <c r="J8" s="241"/>
      <c r="K8" s="228"/>
      <c r="L8" s="228"/>
      <c r="M8" s="66"/>
      <c r="N8" s="37"/>
      <c r="O8" s="37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15" t="s">
        <v>13</v>
      </c>
      <c r="I9" s="236"/>
      <c r="J9" s="241"/>
      <c r="K9" s="228"/>
      <c r="L9" s="228"/>
      <c r="M9" s="66"/>
      <c r="N9" s="37"/>
      <c r="O9" s="37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15" t="s">
        <v>113</v>
      </c>
      <c r="I10" s="236"/>
      <c r="J10" s="241"/>
      <c r="K10" s="228"/>
      <c r="L10" s="228"/>
      <c r="M10" s="65">
        <v>2762372</v>
      </c>
      <c r="N10" s="36">
        <v>5275850</v>
      </c>
      <c r="O10" s="36">
        <v>2667033.81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13" t="s">
        <v>16</v>
      </c>
      <c r="I11" s="237" t="s">
        <v>15</v>
      </c>
      <c r="J11" s="55">
        <v>175</v>
      </c>
      <c r="K11" s="7">
        <v>175</v>
      </c>
      <c r="L11" s="7">
        <v>149</v>
      </c>
      <c r="M11" s="65"/>
      <c r="N11" s="39"/>
      <c r="O11" s="3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5" t="s">
        <v>16</v>
      </c>
      <c r="I12" s="238" t="s">
        <v>15</v>
      </c>
      <c r="J12" s="56">
        <v>175</v>
      </c>
      <c r="K12" s="8">
        <v>175</v>
      </c>
      <c r="L12" s="8">
        <v>149</v>
      </c>
      <c r="M12" s="65"/>
      <c r="N12" s="36"/>
      <c r="O12" s="3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15" t="s">
        <v>40</v>
      </c>
      <c r="I13" s="238"/>
      <c r="J13" s="241"/>
      <c r="K13" s="228"/>
      <c r="L13" s="228"/>
      <c r="M13" s="65">
        <v>3662252</v>
      </c>
      <c r="N13" s="36">
        <v>3616542</v>
      </c>
      <c r="O13" s="36">
        <v>1560711.9700000002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13" t="s">
        <v>41</v>
      </c>
      <c r="I14" s="237" t="s">
        <v>27</v>
      </c>
      <c r="J14" s="55">
        <v>1643</v>
      </c>
      <c r="K14" s="7">
        <v>961</v>
      </c>
      <c r="L14" s="7">
        <v>617</v>
      </c>
      <c r="M14" s="65"/>
      <c r="N14" s="39"/>
      <c r="O14" s="39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15" t="s">
        <v>42</v>
      </c>
      <c r="I15" s="238" t="s">
        <v>27</v>
      </c>
      <c r="J15" s="56">
        <v>1414</v>
      </c>
      <c r="K15" s="8">
        <v>774</v>
      </c>
      <c r="L15" s="8">
        <v>501</v>
      </c>
      <c r="M15" s="65"/>
      <c r="N15" s="36"/>
      <c r="O15" s="36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15" t="s">
        <v>148</v>
      </c>
      <c r="I16" s="238" t="s">
        <v>27</v>
      </c>
      <c r="J16" s="56">
        <v>8</v>
      </c>
      <c r="K16" s="8">
        <v>3</v>
      </c>
      <c r="L16" s="8">
        <v>1</v>
      </c>
      <c r="M16" s="65"/>
      <c r="N16" s="36"/>
      <c r="O16" s="36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15" t="s">
        <v>149</v>
      </c>
      <c r="I17" s="238" t="s">
        <v>27</v>
      </c>
      <c r="J17" s="56">
        <v>221</v>
      </c>
      <c r="K17" s="8">
        <v>184</v>
      </c>
      <c r="L17" s="8">
        <v>115</v>
      </c>
      <c r="M17" s="65"/>
      <c r="N17" s="36"/>
      <c r="O17" s="36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15" t="s">
        <v>128</v>
      </c>
      <c r="I18" s="238"/>
      <c r="J18" s="56"/>
      <c r="K18" s="8"/>
      <c r="L18" s="8"/>
      <c r="M18" s="65">
        <v>5575376</v>
      </c>
      <c r="N18" s="36">
        <v>5507608</v>
      </c>
      <c r="O18" s="36">
        <v>2367044.12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13" t="s">
        <v>89</v>
      </c>
      <c r="I19" s="237" t="s">
        <v>15</v>
      </c>
      <c r="J19" s="55">
        <v>54318</v>
      </c>
      <c r="K19" s="7">
        <v>55000</v>
      </c>
      <c r="L19" s="7">
        <v>32407</v>
      </c>
      <c r="M19" s="72"/>
      <c r="N19" s="39"/>
      <c r="O19" s="39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15" t="s">
        <v>90</v>
      </c>
      <c r="I20" s="238" t="s">
        <v>15</v>
      </c>
      <c r="J20" s="56">
        <v>2752</v>
      </c>
      <c r="K20" s="8">
        <v>2818</v>
      </c>
      <c r="L20" s="8">
        <v>1645</v>
      </c>
      <c r="M20" s="66"/>
      <c r="N20" s="37"/>
      <c r="O20" s="37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15" t="s">
        <v>91</v>
      </c>
      <c r="I21" s="238" t="s">
        <v>15</v>
      </c>
      <c r="J21" s="56">
        <v>15976</v>
      </c>
      <c r="K21" s="8">
        <v>11882</v>
      </c>
      <c r="L21" s="8">
        <v>6787</v>
      </c>
      <c r="M21" s="66"/>
      <c r="N21" s="37"/>
      <c r="O21" s="37"/>
    </row>
    <row r="22" spans="1:15" ht="15.75" thickBot="1" x14ac:dyDescent="0.3">
      <c r="A22" s="24"/>
      <c r="B22" s="14"/>
      <c r="C22" s="14"/>
      <c r="D22" s="14"/>
      <c r="E22" s="14"/>
      <c r="F22" s="14"/>
      <c r="G22" s="10">
        <v>4</v>
      </c>
      <c r="H22" s="232" t="s">
        <v>43</v>
      </c>
      <c r="I22" s="239" t="s">
        <v>15</v>
      </c>
      <c r="J22" s="58">
        <v>35590</v>
      </c>
      <c r="K22" s="131">
        <v>40300</v>
      </c>
      <c r="L22" s="131">
        <v>23975</v>
      </c>
      <c r="M22" s="67"/>
      <c r="N22" s="38"/>
      <c r="O22" s="38"/>
    </row>
    <row r="23" spans="1:15" x14ac:dyDescent="0.25">
      <c r="O23" s="168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O62"/>
  <sheetViews>
    <sheetView view="pageBreakPreview" zoomScaleNormal="90" zoomScaleSheetLayoutView="100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56.5703125" style="83" customWidth="1"/>
    <col min="9" max="9" width="12.42578125" style="83" bestFit="1" customWidth="1"/>
    <col min="10" max="10" width="9.7109375" style="83" bestFit="1" customWidth="1"/>
    <col min="11" max="11" width="11" style="83" bestFit="1" customWidth="1"/>
    <col min="12" max="12" width="14.85546875" style="83" customWidth="1"/>
    <col min="13" max="13" width="14" style="83" bestFit="1" customWidth="1"/>
    <col min="14" max="14" width="13.140625" style="83" bestFit="1" customWidth="1"/>
    <col min="15" max="15" width="13.14062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B4" s="82"/>
    </row>
    <row r="5" spans="1:15" ht="15" customHeight="1" thickBot="1" x14ac:dyDescent="0.3">
      <c r="A5" s="332" t="s">
        <v>108</v>
      </c>
      <c r="B5" s="333"/>
      <c r="C5" s="333"/>
      <c r="D5" s="333"/>
      <c r="E5" s="333"/>
      <c r="F5" s="333"/>
      <c r="G5" s="333"/>
      <c r="H5" s="333"/>
      <c r="I5" s="334"/>
      <c r="J5" s="396" t="s">
        <v>93</v>
      </c>
      <c r="K5" s="397"/>
      <c r="L5" s="397"/>
      <c r="M5" s="401" t="s">
        <v>106</v>
      </c>
      <c r="N5" s="402"/>
      <c r="O5" s="402"/>
    </row>
    <row r="6" spans="1:15" ht="39.75" thickBot="1" x14ac:dyDescent="0.3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1" t="s">
        <v>92</v>
      </c>
      <c r="I6" s="20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15" x14ac:dyDescent="0.25">
      <c r="A7" s="49"/>
      <c r="B7" s="50">
        <v>21</v>
      </c>
      <c r="C7" s="50"/>
      <c r="D7" s="50"/>
      <c r="E7" s="50"/>
      <c r="F7" s="50"/>
      <c r="G7" s="50"/>
      <c r="H7" s="103" t="s">
        <v>125</v>
      </c>
      <c r="I7" s="128"/>
      <c r="J7" s="73"/>
      <c r="K7" s="51"/>
      <c r="L7" s="52"/>
      <c r="M7" s="64"/>
      <c r="N7" s="246"/>
      <c r="O7" s="247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94" t="s">
        <v>12</v>
      </c>
      <c r="I8" s="115"/>
      <c r="J8" s="48"/>
      <c r="K8" s="3"/>
      <c r="L8" s="13"/>
      <c r="M8" s="66"/>
      <c r="N8" s="37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94" t="s">
        <v>13</v>
      </c>
      <c r="I9" s="115"/>
      <c r="J9" s="48"/>
      <c r="K9" s="3"/>
      <c r="L9" s="13"/>
      <c r="M9" s="65"/>
      <c r="N9" s="36"/>
      <c r="O9" s="27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94" t="s">
        <v>113</v>
      </c>
      <c r="I10" s="115"/>
      <c r="J10" s="48"/>
      <c r="K10" s="3"/>
      <c r="L10" s="13"/>
      <c r="M10" s="65">
        <v>4181840</v>
      </c>
      <c r="N10" s="36">
        <v>3810848</v>
      </c>
      <c r="O10" s="27">
        <v>1978261.2999999998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94" t="s">
        <v>16</v>
      </c>
      <c r="I11" s="109" t="s">
        <v>15</v>
      </c>
      <c r="J11" s="15">
        <v>34</v>
      </c>
      <c r="K11" s="6">
        <v>103</v>
      </c>
      <c r="L11" s="16">
        <v>48</v>
      </c>
      <c r="M11" s="72"/>
      <c r="N11" s="39"/>
      <c r="O11" s="2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2" t="s">
        <v>16</v>
      </c>
      <c r="I12" s="114" t="s">
        <v>15</v>
      </c>
      <c r="J12" s="17">
        <v>34</v>
      </c>
      <c r="K12" s="4">
        <v>103</v>
      </c>
      <c r="L12" s="54">
        <v>48</v>
      </c>
      <c r="M12" s="65"/>
      <c r="N12" s="36"/>
      <c r="O12" s="27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94" t="s">
        <v>126</v>
      </c>
      <c r="I13" s="114"/>
      <c r="J13" s="17"/>
      <c r="K13" s="4"/>
      <c r="L13" s="54"/>
      <c r="M13" s="65">
        <v>3007160</v>
      </c>
      <c r="N13" s="36">
        <v>2740329</v>
      </c>
      <c r="O13" s="27">
        <v>1771024.0199999998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94" t="s">
        <v>44</v>
      </c>
      <c r="I14" s="109" t="s">
        <v>45</v>
      </c>
      <c r="J14" s="7">
        <v>2731</v>
      </c>
      <c r="K14" s="7">
        <v>1282</v>
      </c>
      <c r="L14" s="18">
        <v>1134</v>
      </c>
      <c r="M14" s="72"/>
      <c r="N14" s="39"/>
      <c r="O14" s="29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12" t="s">
        <v>46</v>
      </c>
      <c r="I15" s="114" t="s">
        <v>45</v>
      </c>
      <c r="J15" s="56">
        <v>2555</v>
      </c>
      <c r="K15" s="8">
        <v>1200</v>
      </c>
      <c r="L15" s="54">
        <v>1109</v>
      </c>
      <c r="M15" s="66"/>
      <c r="N15" s="37"/>
      <c r="O15" s="25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12" t="s">
        <v>47</v>
      </c>
      <c r="I16" s="114" t="s">
        <v>45</v>
      </c>
      <c r="J16" s="17">
        <v>24</v>
      </c>
      <c r="K16" s="4">
        <v>11</v>
      </c>
      <c r="L16" s="54">
        <v>6</v>
      </c>
      <c r="M16" s="66"/>
      <c r="N16" s="37"/>
      <c r="O16" s="25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12" t="s">
        <v>140</v>
      </c>
      <c r="I17" s="114" t="s">
        <v>15</v>
      </c>
      <c r="J17" s="56">
        <v>7666</v>
      </c>
      <c r="K17" s="8">
        <v>3600</v>
      </c>
      <c r="L17" s="54">
        <v>3600</v>
      </c>
      <c r="M17" s="66"/>
      <c r="N17" s="37"/>
      <c r="O17" s="25"/>
    </row>
    <row r="18" spans="1:15" ht="14.25" thickBot="1" x14ac:dyDescent="0.3">
      <c r="A18" s="133"/>
      <c r="B18" s="85"/>
      <c r="C18" s="85"/>
      <c r="D18" s="85"/>
      <c r="E18" s="85"/>
      <c r="F18" s="85"/>
      <c r="G18" s="10">
        <v>6</v>
      </c>
      <c r="H18" s="126" t="s">
        <v>150</v>
      </c>
      <c r="I18" s="127" t="s">
        <v>45</v>
      </c>
      <c r="J18" s="68">
        <v>152</v>
      </c>
      <c r="K18" s="31">
        <v>71</v>
      </c>
      <c r="L18" s="54">
        <v>19</v>
      </c>
      <c r="M18" s="249"/>
      <c r="N18" s="250"/>
      <c r="O18" s="251"/>
    </row>
    <row r="60" spans="8:12" x14ac:dyDescent="0.25">
      <c r="K60" s="83">
        <f>149+1+10</f>
        <v>160</v>
      </c>
      <c r="L60" s="83">
        <f>219+1+7</f>
        <v>227</v>
      </c>
    </row>
    <row r="61" spans="8:12" x14ac:dyDescent="0.25">
      <c r="H61" s="83">
        <f>149+1+10</f>
        <v>160</v>
      </c>
    </row>
    <row r="62" spans="8:12" x14ac:dyDescent="0.25">
      <c r="K62" s="83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1:O41"/>
  <sheetViews>
    <sheetView view="pageBreakPreview" zoomScale="70" zoomScaleNormal="80" zoomScaleSheetLayoutView="70" workbookViewId="0">
      <selection activeCell="J5" sqref="J5:O6"/>
    </sheetView>
  </sheetViews>
  <sheetFormatPr baseColWidth="10" defaultRowHeight="13.5" x14ac:dyDescent="0.25"/>
  <cols>
    <col min="1" max="7" width="3.7109375" style="83" bestFit="1" customWidth="1"/>
    <col min="8" max="8" width="69.42578125" style="83" bestFit="1" customWidth="1"/>
    <col min="9" max="9" width="14" style="83" customWidth="1"/>
    <col min="10" max="10" width="9.7109375" style="83" bestFit="1" customWidth="1"/>
    <col min="11" max="11" width="11" style="83" bestFit="1" customWidth="1"/>
    <col min="12" max="12" width="15.28515625" style="83" bestFit="1" customWidth="1"/>
    <col min="13" max="13" width="17.28515625" style="83" bestFit="1" customWidth="1"/>
    <col min="14" max="14" width="18.85546875" style="83" bestFit="1" customWidth="1"/>
    <col min="15" max="15" width="16.85546875" style="83" customWidth="1"/>
    <col min="16" max="16384" width="11.42578125" style="83"/>
  </cols>
  <sheetData>
    <row r="1" spans="1:15" s="1" customFormat="1" ht="15" x14ac:dyDescent="0.2">
      <c r="A1" s="337" t="s">
        <v>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5" s="1" customFormat="1" ht="15" x14ac:dyDescent="0.2">
      <c r="A2" s="337" t="s">
        <v>135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s="1" customFormat="1" ht="15" x14ac:dyDescent="0.2">
      <c r="A3" s="337" t="s">
        <v>199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4.25" thickBot="1" x14ac:dyDescent="0.3">
      <c r="A4" s="82"/>
    </row>
    <row r="5" spans="1:15" ht="15.75" customHeight="1" thickBot="1" x14ac:dyDescent="0.3">
      <c r="A5" s="338" t="s">
        <v>48</v>
      </c>
      <c r="B5" s="339"/>
      <c r="C5" s="339"/>
      <c r="D5" s="339"/>
      <c r="E5" s="339"/>
      <c r="F5" s="339"/>
      <c r="G5" s="339"/>
      <c r="H5" s="339"/>
      <c r="I5" s="340"/>
      <c r="J5" s="396" t="s">
        <v>93</v>
      </c>
      <c r="K5" s="397"/>
      <c r="L5" s="397"/>
      <c r="M5" s="401" t="s">
        <v>105</v>
      </c>
      <c r="N5" s="402"/>
      <c r="O5" s="402"/>
    </row>
    <row r="6" spans="1:15" ht="39.75" thickBot="1" x14ac:dyDescent="0.3">
      <c r="A6" s="199" t="s">
        <v>1</v>
      </c>
      <c r="B6" s="200" t="s">
        <v>2</v>
      </c>
      <c r="C6" s="200" t="s">
        <v>3</v>
      </c>
      <c r="D6" s="200" t="s">
        <v>4</v>
      </c>
      <c r="E6" s="200" t="s">
        <v>5</v>
      </c>
      <c r="F6" s="200" t="s">
        <v>6</v>
      </c>
      <c r="G6" s="200" t="s">
        <v>7</v>
      </c>
      <c r="H6" s="201" t="s">
        <v>92</v>
      </c>
      <c r="I6" s="202" t="s">
        <v>8</v>
      </c>
      <c r="J6" s="398" t="s">
        <v>9</v>
      </c>
      <c r="K6" s="399" t="s">
        <v>10</v>
      </c>
      <c r="L6" s="400" t="s">
        <v>206</v>
      </c>
      <c r="M6" s="393" t="s">
        <v>9</v>
      </c>
      <c r="N6" s="394" t="s">
        <v>10</v>
      </c>
      <c r="O6" s="395" t="s">
        <v>206</v>
      </c>
    </row>
    <row r="7" spans="1:15" ht="30" x14ac:dyDescent="0.25">
      <c r="A7" s="134"/>
      <c r="B7" s="51">
        <v>16</v>
      </c>
      <c r="C7" s="51"/>
      <c r="D7" s="51"/>
      <c r="E7" s="51"/>
      <c r="F7" s="51"/>
      <c r="G7" s="51"/>
      <c r="H7" s="103" t="s">
        <v>121</v>
      </c>
      <c r="I7" s="128"/>
      <c r="J7" s="93"/>
      <c r="K7" s="50"/>
      <c r="L7" s="71"/>
      <c r="M7" s="64"/>
      <c r="N7" s="246"/>
      <c r="O7" s="247"/>
    </row>
    <row r="8" spans="1:15" ht="15" x14ac:dyDescent="0.25">
      <c r="A8" s="17"/>
      <c r="B8" s="3"/>
      <c r="C8" s="70">
        <v>0</v>
      </c>
      <c r="D8" s="3"/>
      <c r="E8" s="3"/>
      <c r="F8" s="3"/>
      <c r="G8" s="3"/>
      <c r="H8" s="94" t="s">
        <v>12</v>
      </c>
      <c r="I8" s="115"/>
      <c r="J8" s="48"/>
      <c r="K8" s="3"/>
      <c r="L8" s="13"/>
      <c r="M8" s="66"/>
      <c r="N8" s="37"/>
      <c r="O8" s="25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94" t="s">
        <v>13</v>
      </c>
      <c r="I9" s="115"/>
      <c r="J9" s="48"/>
      <c r="K9" s="3"/>
      <c r="L9" s="13"/>
      <c r="M9" s="66"/>
      <c r="N9" s="37"/>
      <c r="O9" s="25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94" t="s">
        <v>113</v>
      </c>
      <c r="I10" s="115"/>
      <c r="J10" s="48"/>
      <c r="K10" s="3"/>
      <c r="L10" s="13"/>
      <c r="M10" s="65">
        <v>19236360</v>
      </c>
      <c r="N10" s="36">
        <v>18746763</v>
      </c>
      <c r="O10" s="27">
        <v>11235474.68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94" t="s">
        <v>16</v>
      </c>
      <c r="I11" s="109" t="s">
        <v>15</v>
      </c>
      <c r="J11" s="7">
        <v>806</v>
      </c>
      <c r="K11" s="7">
        <v>689</v>
      </c>
      <c r="L11" s="18">
        <v>399</v>
      </c>
      <c r="M11" s="72"/>
      <c r="N11" s="36"/>
      <c r="O11" s="29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12" t="s">
        <v>16</v>
      </c>
      <c r="I12" s="114" t="s">
        <v>15</v>
      </c>
      <c r="J12" s="56">
        <v>806</v>
      </c>
      <c r="K12" s="4">
        <v>689</v>
      </c>
      <c r="L12" s="54">
        <v>399</v>
      </c>
      <c r="M12" s="65"/>
      <c r="N12" s="36"/>
      <c r="O12" s="27"/>
    </row>
    <row r="13" spans="1:15" s="86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94" t="s">
        <v>122</v>
      </c>
      <c r="I13" s="109"/>
      <c r="J13" s="15"/>
      <c r="K13" s="6"/>
      <c r="L13" s="16"/>
      <c r="M13" s="65">
        <v>27445651</v>
      </c>
      <c r="N13" s="36">
        <v>26375849</v>
      </c>
      <c r="O13" s="27">
        <v>7240983.1500000004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94" t="s">
        <v>154</v>
      </c>
      <c r="I14" s="109" t="s">
        <v>22</v>
      </c>
      <c r="J14" s="55">
        <v>16150</v>
      </c>
      <c r="K14" s="7">
        <v>13093</v>
      </c>
      <c r="L14" s="18">
        <v>7129</v>
      </c>
      <c r="M14" s="65"/>
      <c r="N14" s="36"/>
      <c r="O14" s="27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12" t="s">
        <v>49</v>
      </c>
      <c r="I15" s="114" t="s">
        <v>22</v>
      </c>
      <c r="J15" s="56">
        <v>12771</v>
      </c>
      <c r="K15" s="8">
        <v>8399</v>
      </c>
      <c r="L15" s="54">
        <v>4962</v>
      </c>
      <c r="M15" s="65"/>
      <c r="N15" s="36"/>
      <c r="O15" s="27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12" t="s">
        <v>155</v>
      </c>
      <c r="I16" s="114" t="s">
        <v>22</v>
      </c>
      <c r="J16" s="56">
        <v>3379</v>
      </c>
      <c r="K16" s="8">
        <v>4694</v>
      </c>
      <c r="L16" s="54">
        <v>2167</v>
      </c>
      <c r="M16" s="65"/>
      <c r="N16" s="36"/>
      <c r="O16" s="27"/>
    </row>
    <row r="17" spans="1:15" s="86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94" t="s">
        <v>123</v>
      </c>
      <c r="I17" s="109"/>
      <c r="J17" s="15"/>
      <c r="K17" s="6"/>
      <c r="L17" s="16"/>
      <c r="M17" s="65">
        <v>19097523</v>
      </c>
      <c r="N17" s="36">
        <v>183679395</v>
      </c>
      <c r="O17" s="27">
        <v>6257361.2599999998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94" t="s">
        <v>151</v>
      </c>
      <c r="I18" s="109" t="s">
        <v>22</v>
      </c>
      <c r="J18" s="55">
        <v>8002</v>
      </c>
      <c r="K18" s="7">
        <v>7109</v>
      </c>
      <c r="L18" s="18">
        <v>3075</v>
      </c>
      <c r="M18" s="65"/>
      <c r="N18" s="36"/>
      <c r="O18" s="27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12" t="s">
        <v>152</v>
      </c>
      <c r="I19" s="114" t="s">
        <v>22</v>
      </c>
      <c r="J19" s="56">
        <v>7606</v>
      </c>
      <c r="K19" s="8">
        <v>6715</v>
      </c>
      <c r="L19" s="54">
        <v>2886</v>
      </c>
      <c r="M19" s="65"/>
      <c r="N19" s="36"/>
      <c r="O19" s="27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12" t="s">
        <v>153</v>
      </c>
      <c r="I20" s="114" t="s">
        <v>22</v>
      </c>
      <c r="J20" s="56">
        <v>396</v>
      </c>
      <c r="K20" s="8">
        <v>394</v>
      </c>
      <c r="L20" s="54">
        <v>189</v>
      </c>
      <c r="M20" s="65"/>
      <c r="N20" s="36"/>
      <c r="O20" s="27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94" t="s">
        <v>124</v>
      </c>
      <c r="I21" s="114"/>
      <c r="J21" s="17"/>
      <c r="K21" s="4"/>
      <c r="L21" s="54"/>
      <c r="M21" s="65">
        <v>18606466</v>
      </c>
      <c r="N21" s="36">
        <v>13571834</v>
      </c>
      <c r="O21" s="27">
        <v>4767314.22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94" t="s">
        <v>156</v>
      </c>
      <c r="I22" s="109" t="s">
        <v>22</v>
      </c>
      <c r="J22" s="55">
        <v>9736</v>
      </c>
      <c r="K22" s="7">
        <v>8523</v>
      </c>
      <c r="L22" s="18">
        <v>3910</v>
      </c>
      <c r="M22" s="72"/>
      <c r="N22" s="36"/>
      <c r="O22" s="29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12" t="s">
        <v>157</v>
      </c>
      <c r="I23" s="114" t="s">
        <v>22</v>
      </c>
      <c r="J23" s="56">
        <v>3672</v>
      </c>
      <c r="K23" s="8">
        <v>2430</v>
      </c>
      <c r="L23" s="54">
        <v>1249</v>
      </c>
      <c r="M23" s="66"/>
      <c r="N23" s="36"/>
      <c r="O23" s="25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12" t="s">
        <v>158</v>
      </c>
      <c r="I24" s="114" t="s">
        <v>22</v>
      </c>
      <c r="J24" s="56">
        <v>2853</v>
      </c>
      <c r="K24" s="8">
        <v>3835</v>
      </c>
      <c r="L24" s="54">
        <v>1583</v>
      </c>
      <c r="M24" s="66"/>
      <c r="N24" s="37"/>
      <c r="O24" s="25"/>
    </row>
    <row r="25" spans="1:15" ht="15" x14ac:dyDescent="0.25">
      <c r="A25" s="178"/>
      <c r="B25" s="192"/>
      <c r="C25" s="192"/>
      <c r="D25" s="192"/>
      <c r="E25" s="192"/>
      <c r="F25" s="192"/>
      <c r="G25" s="179">
        <v>4</v>
      </c>
      <c r="H25" s="180" t="s">
        <v>159</v>
      </c>
      <c r="I25" s="185" t="s">
        <v>22</v>
      </c>
      <c r="J25" s="186">
        <v>3211</v>
      </c>
      <c r="K25" s="187">
        <v>2258</v>
      </c>
      <c r="L25" s="54">
        <v>1078</v>
      </c>
      <c r="M25" s="181"/>
      <c r="N25" s="182"/>
      <c r="O25" s="183"/>
    </row>
    <row r="26" spans="1:15" ht="15" x14ac:dyDescent="0.3">
      <c r="A26" s="87"/>
      <c r="B26" s="87">
        <v>99</v>
      </c>
      <c r="C26" s="87"/>
      <c r="D26" s="87"/>
      <c r="E26" s="87"/>
      <c r="F26" s="87"/>
      <c r="G26" s="87"/>
      <c r="H26" s="87" t="s">
        <v>186</v>
      </c>
      <c r="I26" s="92"/>
      <c r="J26" s="189"/>
      <c r="K26" s="84"/>
      <c r="L26" s="92"/>
      <c r="M26" s="252"/>
      <c r="N26" s="221"/>
      <c r="O26" s="253"/>
    </row>
    <row r="27" spans="1:15" ht="15" x14ac:dyDescent="0.3">
      <c r="A27" s="87"/>
      <c r="B27" s="87"/>
      <c r="C27" s="87">
        <v>0</v>
      </c>
      <c r="D27" s="87"/>
      <c r="E27" s="87"/>
      <c r="F27" s="87"/>
      <c r="G27" s="87"/>
      <c r="H27" s="87" t="s">
        <v>12</v>
      </c>
      <c r="I27" s="92"/>
      <c r="J27" s="189"/>
      <c r="K27" s="84"/>
      <c r="L27" s="92"/>
      <c r="M27" s="252"/>
      <c r="N27" s="221"/>
      <c r="O27" s="253"/>
    </row>
    <row r="28" spans="1:15" ht="15" x14ac:dyDescent="0.3">
      <c r="A28" s="87"/>
      <c r="B28" s="87"/>
      <c r="C28" s="87"/>
      <c r="D28" s="87">
        <v>0</v>
      </c>
      <c r="E28" s="87"/>
      <c r="F28" s="87"/>
      <c r="G28" s="87"/>
      <c r="H28" s="87" t="s">
        <v>13</v>
      </c>
      <c r="I28" s="92"/>
      <c r="J28" s="189"/>
      <c r="K28" s="84"/>
      <c r="L28" s="92"/>
      <c r="M28" s="252"/>
      <c r="N28" s="221"/>
      <c r="O28" s="253"/>
    </row>
    <row r="29" spans="1:15" ht="15" x14ac:dyDescent="0.3">
      <c r="A29" s="87"/>
      <c r="B29" s="87"/>
      <c r="C29" s="87"/>
      <c r="D29" s="87"/>
      <c r="E29" s="87">
        <v>2</v>
      </c>
      <c r="F29" s="87">
        <v>0</v>
      </c>
      <c r="G29" s="87"/>
      <c r="H29" s="87" t="s">
        <v>99</v>
      </c>
      <c r="I29" s="92"/>
      <c r="J29" s="189"/>
      <c r="K29" s="84"/>
      <c r="L29" s="92"/>
      <c r="M29" s="193">
        <v>168000</v>
      </c>
      <c r="N29" s="175">
        <v>350000</v>
      </c>
      <c r="O29" s="27">
        <v>0</v>
      </c>
    </row>
    <row r="30" spans="1:15" ht="15" x14ac:dyDescent="0.3">
      <c r="A30" s="87"/>
      <c r="B30" s="87"/>
      <c r="C30" s="87"/>
      <c r="D30" s="87"/>
      <c r="E30" s="87"/>
      <c r="F30" s="87"/>
      <c r="G30" s="87"/>
      <c r="H30" s="87" t="s">
        <v>102</v>
      </c>
      <c r="I30" s="174" t="s">
        <v>98</v>
      </c>
      <c r="J30" s="190">
        <v>2</v>
      </c>
      <c r="K30" s="7">
        <v>2</v>
      </c>
      <c r="L30" s="18">
        <v>0</v>
      </c>
      <c r="M30" s="252"/>
      <c r="N30" s="221"/>
      <c r="O30" s="253"/>
    </row>
    <row r="31" spans="1:15" ht="15" x14ac:dyDescent="0.3">
      <c r="A31" s="87"/>
      <c r="B31" s="87"/>
      <c r="C31" s="87"/>
      <c r="D31" s="87"/>
      <c r="E31" s="87"/>
      <c r="F31" s="87"/>
      <c r="G31" s="87"/>
      <c r="H31" s="84" t="s">
        <v>102</v>
      </c>
      <c r="I31" s="92" t="s">
        <v>98</v>
      </c>
      <c r="J31" s="191">
        <v>2</v>
      </c>
      <c r="K31" s="8">
        <v>2</v>
      </c>
      <c r="L31" s="54">
        <v>0</v>
      </c>
      <c r="M31" s="252"/>
      <c r="N31" s="221"/>
      <c r="O31" s="253"/>
    </row>
    <row r="32" spans="1:15" ht="15" x14ac:dyDescent="0.3">
      <c r="A32" s="87"/>
      <c r="B32" s="87"/>
      <c r="C32" s="87"/>
      <c r="D32" s="87"/>
      <c r="E32" s="87">
        <v>3</v>
      </c>
      <c r="F32" s="87">
        <v>0</v>
      </c>
      <c r="G32" s="87"/>
      <c r="H32" s="87" t="s">
        <v>188</v>
      </c>
      <c r="I32" s="92"/>
      <c r="J32" s="196"/>
      <c r="K32" s="195"/>
      <c r="L32" s="54"/>
      <c r="M32" s="193">
        <v>210000</v>
      </c>
      <c r="N32" s="175">
        <v>150000</v>
      </c>
      <c r="O32" s="27">
        <v>0</v>
      </c>
    </row>
    <row r="33" spans="1:15" ht="30" x14ac:dyDescent="0.3">
      <c r="A33" s="87"/>
      <c r="B33" s="87"/>
      <c r="C33" s="87"/>
      <c r="D33" s="87"/>
      <c r="E33" s="87"/>
      <c r="F33" s="87"/>
      <c r="G33" s="87"/>
      <c r="H33" s="177" t="s">
        <v>103</v>
      </c>
      <c r="I33" s="174" t="s">
        <v>98</v>
      </c>
      <c r="J33" s="190">
        <v>2</v>
      </c>
      <c r="K33" s="7">
        <v>1</v>
      </c>
      <c r="L33" s="54">
        <v>0</v>
      </c>
      <c r="M33" s="252"/>
      <c r="N33" s="221"/>
      <c r="O33" s="253"/>
    </row>
    <row r="34" spans="1:15" ht="27.75" x14ac:dyDescent="0.3">
      <c r="A34" s="87"/>
      <c r="B34" s="87"/>
      <c r="C34" s="87"/>
      <c r="D34" s="87"/>
      <c r="E34" s="87"/>
      <c r="F34" s="87"/>
      <c r="G34" s="87"/>
      <c r="H34" s="188" t="s">
        <v>103</v>
      </c>
      <c r="I34" s="92" t="s">
        <v>98</v>
      </c>
      <c r="J34" s="191">
        <v>2</v>
      </c>
      <c r="K34" s="8">
        <v>1</v>
      </c>
      <c r="L34" s="54">
        <v>0</v>
      </c>
      <c r="M34" s="252"/>
      <c r="N34" s="221"/>
      <c r="O34" s="253"/>
    </row>
    <row r="35" spans="1:15" x14ac:dyDescent="0.25">
      <c r="J35" s="197"/>
      <c r="K35" s="197"/>
      <c r="L35" s="197"/>
    </row>
    <row r="36" spans="1:15" x14ac:dyDescent="0.25">
      <c r="J36" s="197"/>
      <c r="K36" s="197"/>
      <c r="L36" s="197"/>
    </row>
    <row r="37" spans="1:15" x14ac:dyDescent="0.25">
      <c r="J37" s="197"/>
      <c r="K37" s="197"/>
      <c r="L37" s="197"/>
    </row>
    <row r="38" spans="1:15" x14ac:dyDescent="0.25">
      <c r="J38" s="197"/>
      <c r="K38" s="197"/>
      <c r="L38" s="197"/>
    </row>
    <row r="39" spans="1:15" x14ac:dyDescent="0.25">
      <c r="J39" s="197"/>
      <c r="K39" s="197"/>
      <c r="L39" s="197"/>
    </row>
    <row r="40" spans="1:15" x14ac:dyDescent="0.25">
      <c r="J40" s="197"/>
      <c r="K40" s="197"/>
      <c r="L40" s="197"/>
    </row>
    <row r="41" spans="1:15" x14ac:dyDescent="0.25">
      <c r="J41" s="197"/>
      <c r="K41" s="197"/>
      <c r="L41" s="19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2021-08-09T14:31:17Z</cp:lastPrinted>
  <dcterms:created xsi:type="dcterms:W3CDTF">2016-02-15T16:06:45Z</dcterms:created>
  <dcterms:modified xsi:type="dcterms:W3CDTF">2021-08-09T15:16:27Z</dcterms:modified>
</cp:coreProperties>
</file>