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srvstorage\compartida$\EMA\AÑO 2020\SEGUIMIENTO PRODUCCIÓN 2020. UDAF\10.01.2020 (ENERO)\Seguimiento Físico y Financiero funcionamiento e inversión\"/>
    </mc:Choice>
  </mc:AlternateContent>
  <xr:revisionPtr revIDLastSave="0" documentId="13_ncr:1_{B3A7BA4A-0D21-48DD-AEAF-20178F28340A}" xr6:coauthVersionLast="45" xr6:coauthVersionMax="45" xr10:uidLastSave="{00000000-0000-0000-0000-000000000000}"/>
  <bookViews>
    <workbookView xWindow="-3690" yWindow="9585" windowWidth="7500" windowHeight="8325" firstSheet="3" activeTab="3" xr2:uid="{00000000-000D-0000-FFFF-FFFF00000000}"/>
  </bookViews>
  <sheets>
    <sheet name="DGC" sheetId="2" r:id="rId1"/>
    <sheet name="UCEE" sheetId="13" r:id="rId2"/>
    <sheet name="FSS" sheetId="14" r:id="rId3"/>
    <sheet name="UDEVIPO" sheetId="17" r:id="rId4"/>
    <sheet name="PROVIAL" sheetId="16" r:id="rId5"/>
    <sheet name="INSIVUMEH" sheetId="15" r:id="rId6"/>
  </sheets>
  <definedNames>
    <definedName name="_xlnm.Print_Area" localSheetId="0">DGC!$A$1:$AN$246</definedName>
    <definedName name="_xlnm.Print_Area" localSheetId="2">FSS!$A$1:$AG$28</definedName>
    <definedName name="_xlnm.Print_Area" localSheetId="5">INSIVUMEH!$A$1:$AG$12</definedName>
    <definedName name="_xlnm.Print_Area" localSheetId="4">PROVIAL!$A$1:$AG$12</definedName>
    <definedName name="_xlnm.Print_Area" localSheetId="1">UCEE!$A$1:$AF$125</definedName>
    <definedName name="_xlnm.Print_Area" localSheetId="3">UDEVIPO!$A$1:$AG$19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5">INSIVUMEH!$1:$5</definedName>
    <definedName name="_xlnm.Print_Titles" localSheetId="4">PROVIAL!$1:$5</definedName>
    <definedName name="_xlnm.Print_Titles" localSheetId="1">UCEE!$1:$5</definedName>
    <definedName name="_xlnm.Print_Titles" localSheetId="3">UDEVIPO!$1:$5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2" i="13" l="1"/>
  <c r="A93" i="13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49" i="2"/>
  <c r="Y19" i="17" l="1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H19" i="17"/>
  <c r="G19" i="17"/>
  <c r="F19" i="17"/>
  <c r="E19" i="17"/>
  <c r="A8" i="17"/>
  <c r="A9" i="17" s="1"/>
  <c r="A10" i="17" s="1"/>
  <c r="A11" i="17" s="1"/>
  <c r="A13" i="17" s="1"/>
  <c r="A14" i="17" s="1"/>
  <c r="A15" i="17" s="1"/>
  <c r="A16" i="17" s="1"/>
  <c r="A17" i="17" s="1"/>
  <c r="A8" i="16" l="1"/>
  <c r="A9" i="16" s="1"/>
  <c r="A10" i="16" s="1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H12" i="16"/>
  <c r="G12" i="16"/>
  <c r="F12" i="16"/>
  <c r="E12" i="16"/>
  <c r="Y11" i="15" l="1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H11" i="15"/>
  <c r="G11" i="15"/>
  <c r="F11" i="15"/>
  <c r="E11" i="15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1" i="14" s="1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H27" i="14"/>
  <c r="G27" i="14"/>
  <c r="F27" i="14"/>
  <c r="E27" i="14"/>
  <c r="A25" i="13" l="1"/>
  <c r="A26" i="13" s="1"/>
  <c r="A27" i="13" s="1"/>
  <c r="A28" i="13" s="1"/>
  <c r="A29" i="13" s="1"/>
  <c r="A30" i="13" s="1"/>
  <c r="A31" i="13" s="1"/>
  <c r="A32" i="13" s="1"/>
  <c r="A34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Y124" i="13" l="1"/>
  <c r="X124" i="13"/>
  <c r="W124" i="13"/>
  <c r="V124" i="13"/>
  <c r="U124" i="13"/>
  <c r="T124" i="13"/>
  <c r="S124" i="13"/>
  <c r="R124" i="13"/>
  <c r="Q124" i="13"/>
  <c r="P124" i="13"/>
  <c r="O124" i="13"/>
  <c r="N124" i="13"/>
  <c r="M124" i="13"/>
  <c r="L124" i="13"/>
  <c r="K124" i="13"/>
  <c r="H124" i="13"/>
  <c r="G124" i="13"/>
  <c r="F124" i="13"/>
  <c r="E124" i="13"/>
  <c r="E238" i="2"/>
  <c r="A8" i="2" l="1"/>
  <c r="A9" i="2" s="1"/>
  <c r="A10" i="2" s="1"/>
  <c r="A11" i="2" s="1"/>
  <c r="A12" i="2" s="1"/>
  <c r="A13" i="2" s="1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0" i="2" s="1"/>
  <c r="A41" i="2" s="1"/>
  <c r="A43" i="2" s="1"/>
  <c r="A44" i="2" s="1"/>
  <c r="A45" i="2" s="1"/>
  <c r="A46" i="2" s="1"/>
  <c r="A47" i="2" s="1"/>
  <c r="A48" i="2" s="1"/>
  <c r="A50" i="2" l="1"/>
  <c r="A51" i="2" s="1"/>
  <c r="A53" i="2" s="1"/>
  <c r="A54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8" i="2" s="1"/>
  <c r="A79" i="2" s="1"/>
  <c r="A80" i="2" s="1"/>
  <c r="A81" i="2" s="1"/>
  <c r="A82" i="2" s="1"/>
  <c r="A83" i="2" s="1"/>
  <c r="A84" i="2" s="1"/>
  <c r="A85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9" i="2" s="1"/>
  <c r="A100" i="2" s="1"/>
  <c r="A101" i="2" s="1"/>
  <c r="A102" i="2" s="1"/>
  <c r="A103" i="2" s="1"/>
  <c r="A105" i="2" s="1"/>
  <c r="A107" i="2" s="1"/>
  <c r="A109" i="2" s="1"/>
  <c r="A111" i="2" s="1"/>
  <c r="A112" i="2" s="1"/>
  <c r="A113" i="2" s="1"/>
  <c r="A114" i="2" s="1"/>
  <c r="A115" i="2" s="1"/>
  <c r="A116" i="2" s="1"/>
  <c r="A117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H238" i="2"/>
  <c r="G238" i="2" l="1"/>
  <c r="Y238" i="2" l="1"/>
  <c r="X238" i="2" l="1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F238" i="2" l="1"/>
</calcChain>
</file>

<file path=xl/sharedStrings.xml><?xml version="1.0" encoding="utf-8"?>
<sst xmlns="http://schemas.openxmlformats.org/spreadsheetml/2006/main" count="2649" uniqueCount="775">
  <si>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</si>
  <si>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</si>
  <si>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</si>
  <si>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</si>
  <si>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</si>
  <si>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</si>
  <si>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</si>
  <si>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</si>
  <si>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</si>
  <si>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</si>
  <si>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</si>
  <si>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</si>
  <si>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</si>
  <si>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</si>
  <si>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</si>
  <si>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</si>
  <si>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</si>
  <si>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N/S</t>
  </si>
  <si>
    <t>MEJORAMIENTO CARRETERA RDAV 06, TRAMO: LANQUIN - CAHABON (PAVIMENTACION)</t>
  </si>
  <si>
    <t>MEJORAMIENTO CARRETERA RN7E TRAMO III: PANZOS-PUENTE CAHABONCITO-EL ESTOR (PAVIMENTACION)</t>
  </si>
  <si>
    <t>MEJORAMIENTO CARRETERA TRAMO: BARBERENA - EL MOLINO - SAN CRISTOBAL FRONTERA Y ACCESO EL MOLINO - VALLE NUEVO (REHABILITACION)</t>
  </si>
  <si>
    <t>MEJORAMIENTO PUENTE VEHICULAR BELICE</t>
  </si>
  <si>
    <t>REPOSICION CARRETERA RD GUA-10 TRAMO: CA-1 OR. (KM 25+610) - SANTA ELENA BARILLAS, GUATEMALA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</si>
  <si>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</si>
  <si>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</si>
  <si>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</si>
  <si>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</si>
  <si>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</si>
  <si>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</si>
  <si>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CONSTRUCCION PUENTE VEHICULAR EL ARENAL, MOYUTA, JUTIAPA</t>
  </si>
  <si>
    <t>MEJORAMIENTO CARRETERA TAJUMULCO - ALDEA TOCACHE (SAN PABLO) SAN MARCOS.</t>
  </si>
  <si>
    <t>MEJORAMIENTO CARRETERA RD PET 12 DEL TRAMO: LAS CRUCES - PUESTO FRONTERIZO BETHEL, PETEN.</t>
  </si>
  <si>
    <t>MEJORAMIENTO CARRETERA TRAMO: RANCHO DE TEJA - MOMOSTENANGO (PAVIMENTACIÓN)</t>
  </si>
  <si>
    <t>MEJORAMIENTO CARRETERA RUTA RD QUE-01 TRAMO: BIFURCACIÓN RN-01 - ALDEA LA VICTORIA, SAN JUAN OSTUNCALCO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</si>
  <si>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</si>
  <si>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</si>
  <si>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</si>
  <si>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</si>
  <si>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</si>
  <si>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</si>
  <si>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CONSTRUCCION URBANIZACION Y VIVIENDA LA DIGNIDAD, ESCUINTLA, ESCUINTLA</t>
  </si>
  <si>
    <t>MEJORAMIENTO CENTRO DE ATENCION PERMANENTE (CAP) TACTIC, ALTA VERAPAZ</t>
  </si>
  <si>
    <t>MEJORAMIENTO CENTRO DE ATENCION PERMANENTE (CAP) SANTA CRUZ, ALTA VERAPAZ.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</si>
  <si>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</si>
  <si>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</si>
  <si>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</si>
  <si>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</si>
  <si>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</si>
  <si>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REPOSICION ESCUELA PREPRIMARIA OFICIAL DE PARVULOS ANEXA A EOUM CLEMENTE MARROQUÍN ROJAS, SAN PABLO, SAN MARCOS. CÓDIGO UDI: 12-19-1039-42</t>
  </si>
  <si>
    <t>CONSTRUCCION INSTITUTO BASICO NACIONAL JM, 5 AVENIDA ZONA 1, AGUACATAN, HUEHUETENANGO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</si>
  <si>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</si>
  <si>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</si>
  <si>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</si>
  <si>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CARRETERA RN-01 SALIDA SAN JUAN OSTUNCALCO EST. 214+700, QUETZALTENANGO A ENTRADA SAN PEDRO SACATEPEQUEZ EST. 247+400, SAN MARCOS</t>
  </si>
  <si>
    <t>MEJORAMIENTO CARRETERA RD-05, TRAMO SAN ANDRES SAJCABAJA-CANILLA, QUICHE (PAVIMENTACION)</t>
  </si>
  <si>
    <t>MEJORAMIENTO CARRETERA TRAMO BIF. CA-09 NORTE KM 46.86 ENTRADA FINCA SAN MIGUEL - ALDEA EL CARMEN, SANARATE, EL PROGRESO (PAVIMENTACION)</t>
  </si>
  <si>
    <t>MEJORAMIENTO CARRETERA RD-QUE-13, TRAMO SAN CARLOS SIJA - HUITAN, QUETZALTENANGO</t>
  </si>
  <si>
    <t>MEJORAMIENTO CARRETERA TRAMO CRUCE A PUENTE LA BARRANQUILLA HACIA PLAN BUENA VISTA, DEL KM. 66 AL KM. 70, SANARATE, EL PROGRESO</t>
  </si>
  <si>
    <t>MEJORAMIENTO CAMINO RURAL ALDEA XAXMOXAN-ALDEA XECOL AMAJCHEL Y AMAJCHEL CENTRO-SANTA CLARA, CHAJUL, QUICHE</t>
  </si>
  <si>
    <t>TOTALES</t>
  </si>
  <si>
    <t>CONSTRUCCION EDIFICIO OPERATIVO, SEDE CENTRAL DE PROVIAL, GUATEMALA.</t>
  </si>
  <si>
    <t>CONSTRUCCION EDIFICIO SEDE REGIONAL DE PROTECCIÓN Y SEGURIDAD VIAL, SAN CRISTÓBAL ACASAGUASTLÁN, EL PROGRESO, FASE 2.</t>
  </si>
  <si>
    <t>VIGENTE</t>
  </si>
  <si>
    <t>ASIGNADO</t>
  </si>
  <si>
    <t>PRESUPUESTO Q.</t>
  </si>
  <si>
    <t>META GLOBAL</t>
  </si>
  <si>
    <t>TOTAL</t>
  </si>
  <si>
    <t>META FÍSICA</t>
  </si>
  <si>
    <t>MEJORAMIENTO CAMINO RURAL CR-REU-01, TRAMO: BIFURCACIÓN RN-09 SUR - NUEVA CAJOLÁ, RETALHULEU</t>
  </si>
  <si>
    <t>MEJORAMIENTO CAMINO RURAL CR-REU-02, TRAMO: NUEVA CAJOLÁ - MANCHÓN, RETALHULEU</t>
  </si>
  <si>
    <t>EJECUTADO</t>
  </si>
  <si>
    <t>REPOSICION CARRETERA RN-14, TRAMO: EST 92+100 A 96+000, ALOTENANGO, SACATEPEQUEZ Y ESCUINTLA</t>
  </si>
  <si>
    <t>D:E:M</t>
  </si>
  <si>
    <t>DEPARTAMENTO</t>
  </si>
  <si>
    <t>MUNICIPIO</t>
  </si>
  <si>
    <t>HOMBRES</t>
  </si>
  <si>
    <t>MUJERES</t>
  </si>
  <si>
    <t>UNIDAD DE MEDIDA</t>
  </si>
  <si>
    <t>KILOMETRO</t>
  </si>
  <si>
    <t>EL PROGRESO</t>
  </si>
  <si>
    <t>CUBULCO</t>
  </si>
  <si>
    <t>BAJA VERAPAZ</t>
  </si>
  <si>
    <t>CHIMALTENANGO</t>
  </si>
  <si>
    <t>JUTIAPA</t>
  </si>
  <si>
    <t>METRO</t>
  </si>
  <si>
    <t>GUATEMALA</t>
  </si>
  <si>
    <t>VILLA CANALES</t>
  </si>
  <si>
    <t>LANQUIN, CAHABON</t>
  </si>
  <si>
    <t>ALTA VERAPAZ</t>
  </si>
  <si>
    <t>HUEHUETENANGO</t>
  </si>
  <si>
    <t>LA LIBERTAD</t>
  </si>
  <si>
    <t>SANTA ROSA</t>
  </si>
  <si>
    <t>QUETZALTENANGO</t>
  </si>
  <si>
    <t>QUETZALTENANGO, HUEHUETENANGO</t>
  </si>
  <si>
    <t>MOMOSTENANGO, SAN CARLOS SIJA</t>
  </si>
  <si>
    <t>TOTONICAPAN, QUETZALTENANGO</t>
  </si>
  <si>
    <t>CHIQUIMULA</t>
  </si>
  <si>
    <t>ESCUINTLA</t>
  </si>
  <si>
    <t>TIQUISATE</t>
  </si>
  <si>
    <t>SANTA ANA HUISTA</t>
  </si>
  <si>
    <t>IZABAL</t>
  </si>
  <si>
    <t>SAN MARCOS</t>
  </si>
  <si>
    <t>JALAPA</t>
  </si>
  <si>
    <t>ALOTENANGO</t>
  </si>
  <si>
    <t>SAN ILDEFONSO IXTAHUACAN</t>
  </si>
  <si>
    <t>TAJUMULCO, SAN PABLO</t>
  </si>
  <si>
    <t>DOCUMENTO</t>
  </si>
  <si>
    <t>LAS CRUCES</t>
  </si>
  <si>
    <t>MOMOSTENANGO</t>
  </si>
  <si>
    <t>CUILCO</t>
  </si>
  <si>
    <t>SAN JUAN OSTUNCALCO</t>
  </si>
  <si>
    <t>BARBERENA</t>
  </si>
  <si>
    <t>PASACO</t>
  </si>
  <si>
    <t>ZACAPA</t>
  </si>
  <si>
    <t>RETALHULEU</t>
  </si>
  <si>
    <t>NUEVO SAN CARLOS</t>
  </si>
  <si>
    <t>PUERTO BARRIOS</t>
  </si>
  <si>
    <t>SAN PEDRO AYAMPUC</t>
  </si>
  <si>
    <t>CHIMALTENANGO, ESCUINTLA</t>
  </si>
  <si>
    <t>PACHALUM, CUBULCO</t>
  </si>
  <si>
    <t>CHAMPERICO</t>
  </si>
  <si>
    <t>PROGRAMACIÓN DE PROYECTOS DE INVERSIÓN 2020</t>
  </si>
  <si>
    <t>CONSTRUCCION DE CARRETERAS PRIMARIAS, PUENTES Y DISTRIBUIDORES DE TRANSITO</t>
  </si>
  <si>
    <t>POA 2020</t>
  </si>
  <si>
    <t>EJECUCIÓN META FÍSICA 2020</t>
  </si>
  <si>
    <t>CONSTRUCCION CARRETERA LIBRAMIENTO CABECERA DEPARTAMENTAL DE CHIMALTENANGO, RUTA CA-1 OCCIDENTE, TRAMO: KM 48 CA-01 OCC. (SAN MIGUEL MORAZAN) - KM 62 CA-01 OCC.</t>
  </si>
  <si>
    <t>N/A</t>
  </si>
  <si>
    <t>CONSTRUCCIÓN CARRETERA CA-1 OCC., CHICHAVAC A CHICE VÍA RÍO MOTAGUA. TRAMO: ESTACIÓN 16+740 (ENTRADA A PAQUIP) A LA ESTACIÓN 29+440 (RÍO MOTAGUA)</t>
  </si>
  <si>
    <t>LONGITUD</t>
  </si>
  <si>
    <t>PRODUCTO INSTITUCIONAL ASOCIADO</t>
  </si>
  <si>
    <t>ARRASTRE</t>
  </si>
  <si>
    <t>CHIMALTENANGO, QUICHÉ</t>
  </si>
  <si>
    <t>TECPÁN, GUATEMALA, CHICHÉ</t>
  </si>
  <si>
    <t>CONSTRUCCIÓN DE CARRETERAS SECUNDARIAS</t>
  </si>
  <si>
    <t>CONSTRUCCION PUENTE VEHICULAR PARALELO AL PUENTE EL JOBO KM. 130.0 RUTA CA-08 FRONTERA CON EL SALVADOR</t>
  </si>
  <si>
    <t>CONSTRUCCIÓN PASO A DESNIVEL CA-09, NORTE KM.18+000 ACCESO A PALENCIA, GUATEMALA</t>
  </si>
  <si>
    <t>CONSTRUCCIÓN DE DISTRIBUIDOR DE TRANSITO</t>
  </si>
  <si>
    <t>NUEVOS</t>
  </si>
  <si>
    <t>CONSTRUCCIÓN PASO A DESNIVEL CA-01 ORIENTE BIF. SANTA ELENA BARILLAS</t>
  </si>
  <si>
    <t xml:space="preserve">VILLA CANALES </t>
  </si>
  <si>
    <t xml:space="preserve">PALENCIA </t>
  </si>
  <si>
    <t>ESTUDIOS PREINVERSIÓN 2020</t>
  </si>
  <si>
    <t>CONSTRUCCION CARRETERA CA-9 NORTE, TRAMO: SANARATE - EL RANCHO</t>
  </si>
  <si>
    <t>SANARATE, GUASTATOYA, SAN AGUSTÍN ACASAGUASTLAN</t>
  </si>
  <si>
    <t>CONSTRUCCIÓN DE CARRETERAS PRIMARIAS</t>
  </si>
  <si>
    <t>KILÓMETRO</t>
  </si>
  <si>
    <t>CONSTRUCCIÓN CARRETERA FRANJA TRANSVERSAL DEL NORTE (FRONTERA CON MÉXICO-MODESTO MÉNDEZ, IZABAL)</t>
  </si>
  <si>
    <t>ALTA VERAPAZ, QUICHÉ, HUEHUETENANGO</t>
  </si>
  <si>
    <t>NENTÓN SAN RAFAEL LA INDEPENDENCIA - SAN MATEO IXTATÁN - SAN SEBASTIÁN COATAN - BARILLAS - CHAJÚL - IXCÁN - COBÁN CHISEC - CHAHAL - FRAY BARTOLOME DE LAS
MULTIMUNICIPAL - IZABAL</t>
  </si>
  <si>
    <t>REPOSICION DE CARRETERAS PRIMARIAS, PUENTES Y DISTRIBUIDORES DE TRANSITO</t>
  </si>
  <si>
    <t>REPOSICION CARRETERA CA-12, TRAMO: KM 212+200 - FRONTERA LA ERMITA (KM 227+404), CHIQUIMULA</t>
  </si>
  <si>
    <t>REPOSICIÓN CARRETERA CITO-180, TRAMO: CA-2 OCC. (KM 178+000), RETALHULEU - CRUCE A ZUNIL (KM 213+000), QUETZALTENANGO</t>
  </si>
  <si>
    <t>RETALHULEU, QUETZALTENANGO</t>
  </si>
  <si>
    <t>SANTA CRUZ MULUA, SAN FELIPE, SAN MARTÍN ZAPOTITLAN, EL PALMAR, ZUNIL, CANTEL, QUETZALTENANGO</t>
  </si>
  <si>
    <t>REPOSICIÓN DE CARRETERAS PRIMARIAS</t>
  </si>
  <si>
    <t>REPOSICION CARRETERA RN 1 TRAMO GODINEZ SAN ANDRES SEMETABAJ PANAJACHEL SOLOLA</t>
  </si>
  <si>
    <t>REPOSICIÓN CARRETERA RN-9N, TRAMO: PIEDRAS DE CAPTSIN - SAN JUAN IXCOY - SOLOMA, HUEHUETENANGO</t>
  </si>
  <si>
    <t>SOLÓMA</t>
  </si>
  <si>
    <t>REPOSICIÓN CARRETERA CA-09 SUR TRAMO: PALIN - ESCUINTLA, ESCUINTLA</t>
  </si>
  <si>
    <t>PALÍN, ESCUINTLA</t>
  </si>
  <si>
    <t>REPOSICIÓN CARRETERA RN-9N, TRAMO: BIFURCACIÓN RD-HUE-2 - PIEDRAS DE CAPTSIN, HUEHUETENANGO</t>
  </si>
  <si>
    <t>SAN JUAN IXCOY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</si>
  <si>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</si>
  <si>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</si>
  <si>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</si>
  <si>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REPOSICIÓN CARRETERA CA-01 OCC. TRAMO: POLOGUÁ (KM 205+000), TOTONICAPÁN - CHIQUIBAL (KM 232+000), QUETZALTENANGO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</si>
  <si>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</si>
  <si>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</si>
  <si>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SAN CARLOS SIJA, MALACATANCITO</t>
  </si>
  <si>
    <t>REPOSICIÓN CARRETERA CA-13 TRAMO: BIFURCACIÓN CA-09 N (ENTRE RÍOS) - FRONTERA CON HONDURAS, IZABAL</t>
  </si>
  <si>
    <t>REPOSICIÓN CARRETERA CA-01 OR. TRAMO: OBELÍSCO - TREBOL VISTA HERMOSA, GUATEMALA</t>
  </si>
  <si>
    <t xml:space="preserve">GUATEMALA 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</si>
  <si>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</si>
  <si>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</si>
  <si>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QUETZALTENANGO, SAN SAN MARCOS</t>
  </si>
  <si>
    <t>COATEPÉQUE, PAJAPITA, TECÚN ÚMAN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</si>
  <si>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</si>
  <si>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</si>
  <si>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</si>
  <si>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</si>
  <si>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</si>
  <si>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</si>
  <si>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SAN, MARCOS, SAN PEDRO, SAN CRISTÓBAL CUCHO</t>
  </si>
  <si>
    <t>MEJORAMIENTO DE CARRETERAS PRIMARIAS</t>
  </si>
  <si>
    <t>MEJORAMIENTO CARRETERA RN-05, TRAMO: CAMPUR-FRAY BARTOLOME DE LAS CASAS (PAVIMENTACIÓN)</t>
  </si>
  <si>
    <t>FRAY BARTOLOME DE LAS CASAS</t>
  </si>
  <si>
    <t>MEJORAMIENTO CARRETERA RN - 9N TRAMO: QUETZALTENANGO - OLINTEPEQUE</t>
  </si>
  <si>
    <t>MEJORAMIENTO CARRETERA RN 18 TRAMO LA CUMBRE  SAN LUIS JILOTEPEQUE JALAPA</t>
  </si>
  <si>
    <t>MEJORAMIENTO CARRETERA RN7E TRAMO I: SAN JULIAN-TAMAHU-TUCURU-PUENTE CHASCO (PAVIMENTACION)</t>
  </si>
  <si>
    <t>SAN LUIS JILOTEPÉQUE</t>
  </si>
  <si>
    <t>TACTIC, TAMAHÚ, TUCURÚ</t>
  </si>
  <si>
    <t>CONSTRUCCION, AMPLIACION, REPOSICION Y MEJORAMIENTO DE CARRETERAS SECUNDARIAS Y PUENTES</t>
  </si>
  <si>
    <t>CONSTRUCCION CARRETERA RD QUI-21 TRAMO II: SECA - LANCETILLO - SAQUIXPEC - EL PARAISO, LONGITUD 36.54 KM</t>
  </si>
  <si>
    <t>QUICHÉ</t>
  </si>
  <si>
    <t>CHICAMÁN, USPANTAN, IXCÁN</t>
  </si>
  <si>
    <t>CHICAMÁN, USPANTÁN, IXCÁN</t>
  </si>
  <si>
    <t>REPOSICION DE CARRETERAS SECUNDARIAS Y PUENTES</t>
  </si>
  <si>
    <t>REPOSICION CARRETERA RD ESC 27 TRAMO IPALA  EL SEMILLERO ESCUINTLA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</si>
  <si>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</si>
  <si>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</si>
  <si>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</si>
  <si>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</si>
  <si>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</si>
  <si>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RD HUE 12 TRAMO BIF CA 1 OCC  CAMOJA  DESVIO A SANTA ANA HUISTA HUEHUETENANGO</t>
  </si>
  <si>
    <t>REPOSICION CARRETERA RD JUT 04 TRAMO SANTA CATARINA MITA  HORCONES  EL PROGRESO JUTIAPA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</si>
  <si>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</si>
  <si>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</si>
  <si>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</si>
  <si>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</si>
  <si>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</si>
  <si>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</si>
  <si>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</si>
  <si>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</si>
  <si>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</si>
  <si>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</si>
  <si>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</si>
  <si>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</si>
  <si>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REPOSICIÓN DE CARRETERAS SECUNDARIAS</t>
  </si>
  <si>
    <t>GUATEMALA, CHIMALTENAGO</t>
  </si>
  <si>
    <t>SAN JUAN SACATEPÉQUEZ- SAN MARTÍN JILOTEPÉQUE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</si>
  <si>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</si>
  <si>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</si>
  <si>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</si>
  <si>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RD SCH 7, TRAMO I: KM 169+018 CA-2 OCC.(CUYOTENANGO) - KM 196+000 (SAN JOSE LA MAQUINA), LONGITUD APROXIMADA 27.0 KMS.</t>
  </si>
  <si>
    <t>MEJORAMIENTO CARRETERA RN 7W TRAMOS CUILCO  TECTITAN SUBTRAMOS EST 335 100 A 335 200 EST 346 100 A 346 200 Y EST 347 800 A 355 200 7 4 KMS HUEHUETENANGO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</si>
  <si>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</si>
  <si>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</si>
  <si>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</si>
  <si>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</si>
  <si>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</si>
  <si>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BIFURCACION RD TOT 07 LA UNIVERSAL  ALDEA SANTA ANA MOMOSTENANGO TOTONICAPAN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</si>
  <si>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</si>
  <si>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</si>
  <si>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CARRETERA RD CHM 17 TRAMO SAN MARTIN JILOTEPEQUE  JOYABAJ PAVIMENTACION</t>
  </si>
  <si>
    <t>IXCÁN</t>
  </si>
  <si>
    <t>MEJORAMIENTO DE CARRETERAS SECUNDARIAS</t>
  </si>
  <si>
    <t xml:space="preserve">CHIMALTENANGO </t>
  </si>
  <si>
    <t>TECPAN GUATEMALA, PATZÚN</t>
  </si>
  <si>
    <t>SANTA CRUZ DEL QUICHÉ, PATZITÉ</t>
  </si>
  <si>
    <t>PETÉN</t>
  </si>
  <si>
    <t>SAN SEBASTIÁN COATÁN, SAN MIGUEL ACATÁN</t>
  </si>
  <si>
    <t xml:space="preserve">RETALHULEU </t>
  </si>
  <si>
    <t>SOLOLÁ</t>
  </si>
  <si>
    <t>SANTIAGO ATITLÁN, SAN PEDRO LA LAGUNA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</si>
  <si>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</si>
  <si>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</si>
  <si>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</si>
  <si>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</si>
  <si>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</si>
  <si>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QUICHÉ, BAJA VERAPAZ</t>
  </si>
  <si>
    <t>SAN JUAN CHAMELCO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</si>
  <si>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</si>
  <si>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</si>
  <si>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</si>
  <si>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</si>
  <si>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</si>
  <si>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</si>
  <si>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</si>
  <si>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LAS LAJAS RN 14 ALOTENANGO SACATEPEQUEZ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</si>
  <si>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</si>
  <si>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</si>
  <si>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</si>
  <si>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CONSTRUCCION PUENTE VEHICULAR LA FE RN 14 SAN MIGUEL LOS LOTES ESCUINTLA ESCUINTLA</t>
  </si>
  <si>
    <t>SACATEPÉQUEZ, ESCUINTLA</t>
  </si>
  <si>
    <t>CIUDAD VIEJA, ALOTENANGO, ESCUINTLA</t>
  </si>
  <si>
    <t>CONSTRUCCIÓN DE DISTRIBUIDORES VIALES POR EMERGENCIA</t>
  </si>
  <si>
    <t>SACATEPÉQUEZ</t>
  </si>
  <si>
    <t>REPOSICIÓN DE CARRETERAS POR EMERGENCIA</t>
  </si>
  <si>
    <t>REPOSICIÓN DE PUENTES VEHICULARES POR EMERGENCIA</t>
  </si>
  <si>
    <t>MEJORAMIENTO DE CARRETERAS POR EMERGENCIA</t>
  </si>
  <si>
    <t>CONSTRUCCIÓN DE PUENTES VEHICULARES POR EMERGENCIA</t>
  </si>
  <si>
    <t>MEJORAMIENTO CARRETERA RUTA NACIONAL 5, TRAMO:ALDEA EL PAJAL - CAMPUR (PAVIMENTACIÓN)</t>
  </si>
  <si>
    <t>REPOSICIÓN CARRETERA RUTA RN-05, TRAMO: BIFURCACIÓN CR-AV-07 - BIFURCACIÓN RD-AV-06, PAJAL, ALTA VERAPAZ</t>
  </si>
  <si>
    <t>REPOSICIÓN CARRETERA RD-ESC-2, TRAMO: BIFURCACIÓN LIBRAMIENTO SIQUINALÁ - LA GOMERA, ESCUINTLA</t>
  </si>
  <si>
    <t>MEJORAMIENTO CARRETERA TRAMO: ALDEA CHINCHILA - SAN LUIS, PETÉN</t>
  </si>
  <si>
    <t>REPOSICIÓN CARRETERA RD-QUE-4, TRAMO: CA-2 OCC. (206+200)-ALDEA SAN MIGUELITO, GÉNOVA, QUETZALTENANGO.</t>
  </si>
  <si>
    <t>REPOSICIÓN CARRETERA RUTA RD-QUE-15 TRAMO: CAJOLA - SIBILIA, QUETZALTENANGO</t>
  </si>
  <si>
    <t>REPOSICIÓN CARRETERA RN-8, TRAMO: AYUTLA - OCOS, SAN MARCOS</t>
  </si>
  <si>
    <t>REPOSICIÓN CARRETERA RD-SOL-6, TRAMO: SANTA CATARINA PALOPÓ - SAN ANTONIO PALOPÓ, SOLOLÁ</t>
  </si>
  <si>
    <t>REPOSICIÓN CARRETERA RD SCH-6, TRAMO: SAN ANTONIO SUCHITEPÉQUEZ - SAN MIGUEL PANAN, SUCHITEPÉQUEZ</t>
  </si>
  <si>
    <t>REPOSICIÓN CARRETERA RUTA CA-09 NORTE, TRAMO: BIFURCACIÓN RD-ZAC-11, TECULUTAN - BIFURCACIÓN RN-20, SANTA CRUZ, ZACAPA</t>
  </si>
  <si>
    <t>REPOSICIÓN CARRETERA RUTA CA-09 NORTE, TRAMO: BIFURCACIÓN CA-10, RÍO HONDO - BIFURCACIÓN RD-ZAC-05, DESVÍO GUALÁN, ZACAPA</t>
  </si>
  <si>
    <t>CONSTRUCCIÓN PASO A DESNIVEL RUTA CA - 01 OCCIDENTE CUATRO CAMINOS, TOTONICAPÁN</t>
  </si>
  <si>
    <t>REPOSICIÓN CARRETERA RUTA RD-JUT-17, TRAMO: BIFURCACIÓN CA-02-ORIENTE - PASACO, JUTIAPA</t>
  </si>
  <si>
    <t>REPOSICIÓN CARRETERA RD-QUI-02 TRAMO: PACHALUM - CHUAQUENUM, QUICHÉ</t>
  </si>
  <si>
    <t>MEJORAMIENTO CARRETERA RD-SCH-5, TRAMO: ALDEA LAS CRUCES, SANTO DOMINGO - ALDEA BRACITOS, MAZATENANGO; SUCHITEPÉQUEZ</t>
  </si>
  <si>
    <t>MEJORAMIENTO CARRETERA RD AV-6, TRAMO: EL PAJAL - LANQUÍN</t>
  </si>
  <si>
    <t>MEJORAMIENTO CARRETERA RD-PET-19, TRAMO: BIFURCACIÓN CA-13 (SAN JUAN) - CASERIO AGRICULTORES UNIDOS, EL CHAL, PETÉN</t>
  </si>
  <si>
    <t>MEJORAMIENTO CARRETERA RUTA NACIONAL 7W, TRAMO: SAN CRISTÓBAL VERAPAZ, ALTA VERAPAZ - RÍO CHIXOY - CHICAMÁN, QUICHÉ</t>
  </si>
  <si>
    <t>REPOSICIÓN CARRETERA RUTA RD-ESC-02, TRAMO: LA GOMERA - SIPACATE, ESCUINTLA</t>
  </si>
  <si>
    <t>REPOSICIÓN CARRETERA RUTA RD-QUE-06, TRAMO: BIFURCACIÓN RN-09-NORTE - SAN FRANCISCO LA UNIÓN, QUETZALTENANGO</t>
  </si>
  <si>
    <t>REPOSICIÓN CARRETERA RUTA CA-09-SUR, TRAMO: 35 CALLE CALZADA AGUILAR BATRES - KM. 11.80 (INICIO CONCRETO HIDRÁULICO), VILLA NUEVA</t>
  </si>
  <si>
    <t>REPOSICIÓN CARRETERA RUTA RD-SRO-03, TRAMO: BIFURCACIÓN CA-01 ORIENTE, BARBERENA - DESVÍO RD-SRO-13, AMBERES, SANTA ROSA</t>
  </si>
  <si>
    <t>REPOSICIÓN CARRETERA RUTA RD-GUA-22, TRAMO: LAS TAPIAS - SAN PEDRO AYAMPUC, GUATEMALA</t>
  </si>
  <si>
    <t>REPOSICIÓN CARRETERA RUTA RD-REU-13, TRAMO: BIFURCACIÓN CA-02 OCC. - TAKALIK ABAJ, RETALHULEU</t>
  </si>
  <si>
    <t>REPOSICIÓN CARRETERA CA-02 OR. TRAMO: ESTACIÓN 60+800, ESCUINTLA - BIFURCACIÓN RD-ESC-18, GUANAGAZAPA, ESCUINTLA</t>
  </si>
  <si>
    <t>REPOSICIÓN CARRETERA CA-02 OR. TRAMO: BIFURCACIÓN RD-ESC-18, GUANAGAZAPA, ESCUINTLA, - BIFURCACIÓN RN-16, CHIQUIMULILLA, SANTA ROSA</t>
  </si>
  <si>
    <t>REPOSICIÓN CARRETERA CA-02 OR. TRAMO: BIFURCACIÓN RN-16, CHIQUIMULILLA, SANTA ROSA - BIFURCACIÓN RD-JUT-07, PASACO, JUTIAPA</t>
  </si>
  <si>
    <t>REPOSICIÓN CARRETERA CA-02 OR. TRAMO: BIFURCACIÓN RD-JUT-07, PASACO, JUTIAPA - ENTRADA AL PUENTE MANUEL JOSÉ ARCE, MOYUTA, JUTIAPA</t>
  </si>
  <si>
    <t>MEJORAMIENTO CARRETERA RUTA RD-PET-12, TRAMO: LAS CRUCES (EST. 440+500) - BIFURCACIÓN CR-PET-06 (EST. 458+800), PETÉN</t>
  </si>
  <si>
    <t>REPOSICIÓN CARRETERA BIFURCACIÓN CA-2 OCC, TRAMO: RD-REU-06 (4 CAMINOS) - FINCA LA HELVETIA, NUEVO SAN CARLOS, RETALHULEU</t>
  </si>
  <si>
    <t>REPOSICIÓN CARRETERA RUTA CA-09 NORTE, TRAMO: BIFURCACIÓN RD-ZAC-05, DESVIO GUALÁN - JUAN DE PAZ, ZACAPA</t>
  </si>
  <si>
    <t>REPOSICIÓN CARRETERA RUTA CA-09 NORTE, TRAMO: BIFURCACIÓN RN-20, SANTA CRUZ - BIFURCACIÓN CA-10, RÍO HONDO, ZACAPA</t>
  </si>
  <si>
    <t xml:space="preserve">REPOSICIÓN CARRETERA RUTA RD-QUE-16, TRAMO: PALESTINA DE LOS ALTOS - BIFURCACIÓN RD-QUE-15, SIBILIA, QUETZALTENANGO </t>
  </si>
  <si>
    <t>REPOSICIÓN CARRETERA RUTA RD-PRO-16, TRAMO: BIFURCACIÓN RN-19, SANARATE - CA-09 NORTE, SANARATE, EL PROGRESO</t>
  </si>
  <si>
    <t>REPOSICIÓN CARRETERA RUTA RN-09 NORTE, TRAMO: OLINTEPEQUE - SAN CARLOS SIJA</t>
  </si>
  <si>
    <t>REPOSICIÓN CARRETERA RUTA RN-01, TRAMO: LIBRAMIENTO SALCAJÁ, AUTOPISTA DE LOS ALTOS - ROTONDA DEL ORGANISMO JUDICIAL DE QUETZALTENANGO, QUETZALTENANGO</t>
  </si>
  <si>
    <t>REPOSICIÓN CARRETERA RUTA RD-TOT-21, TRAMO: BIFURCACIÓN CA-01 OCCIDENTE, TOTONICAPÁN - SAN CARLOS SIJA, QUETZALTENANGO</t>
  </si>
  <si>
    <t>REPOSICIÓN CARRETERA RUTA RN-23, TRAMO: BIFURCACIÓN RD-JUT-23, LAS TRANCAS - YUPILTEPÉQUE - JOCOTILLO - JERÉZ, JUTIAPA</t>
  </si>
  <si>
    <t>REPOSICIÓN CARRETERA RUTA RD-GUA-27, TRAMO: BIFURCACIÓN RD-GUA-10, CAPULÍN - BIFURCACIÓN RD-GUA-01, VILLA CANALES.</t>
  </si>
  <si>
    <t>PAVIMENTACIÓN, TRAMO: SAN RAFAEL LAS FLORES – SAN ANTONIO LAS FLORES, CHINAUTLA, GUATEMALA</t>
  </si>
  <si>
    <t>REPOSICIÓN TRAMO RUTA ANTIGUA A AMATITLÁN, TRAMO: CA-9 SUR – AMATITLÁN (VÍA PARQUE NACIONES UNIDAS RD GUA-47) GUATEMALA</t>
  </si>
  <si>
    <t>REPOSICIÓN CA-02 OCCIDENTE, TRAMO: SALIDA LIBRAMIENTO SIQUINALÁ (KM. 95) - KM. 110, ESCUINTLA</t>
  </si>
  <si>
    <t>REPOSICIÓN RD-PET-11-1, LA LIBERTAD - SAN JOAQUÍN (EN DIRECCION AL NARANJO), PETÉN</t>
  </si>
  <si>
    <t>REPOSICIÓN CA-13-16, PUERTA DEL CIELO - MELCHOR DE MENCOS, PETÉN</t>
  </si>
  <si>
    <t>REPOSICIÓN RN-11-01, BIFURCACIÓN CA-01-OCCIDENTE, LAS TRAMPAS - RN-01 (KM. 136+470), GODINEZ, SOLOLÁ</t>
  </si>
  <si>
    <t>REPOSICIÓN RD-SCH-01, MAZATENANGO - BIF. CITO 180, SUCHITEPÉQUEZ.</t>
  </si>
  <si>
    <t>REPOSICIÓN RN-19-04, JALAPA - RÍO AGUACATE, JALAPA</t>
  </si>
  <si>
    <t>AMPLIACIÓN A 4 CARRILES PUENTE COROZAL Y CONSTRUCCIÓN PASO A DESNIVEL ACCESO AL IRTRA</t>
  </si>
  <si>
    <t>REPOSICIÓN RD ESC-25, TRAMO: BIF. RD ESC-02 - PARCELAMIENTO LOS ÁNGELES</t>
  </si>
  <si>
    <t>REPOSICIÓN CA.01 OCCIDENTE, KM. 110 - KM. 144</t>
  </si>
  <si>
    <t>MEJORAMIENTO CARRETERA TRAMO.: TODOS SANTOS CUCHUMANTAN - ALDEA SAN MARTIN - CONCEPCIÓN HUISTA, HUEHUETENANGO</t>
  </si>
  <si>
    <t>MEJORAMIENTO CARRTERA RD-7W TRAMOS, CUILCO -TECTITÁN , SUBTRAMOS ES.335+200, EST. 346+100 A 346+200 Y EST. 347+800 A355+200 /.4 KMS. HUEHUETENANGO</t>
  </si>
  <si>
    <t>MEJORAMIENTO CAMINOS RURAL CR-HUE-36, TRAMO: SAN MARTÍN CUCHUMATAN, UNIÓN CANTINIL, HUEHUETENANGO</t>
  </si>
  <si>
    <t>MEJORAMIENTO CARRETERAS RD CHM 17, TRAMO: SAN MARTÍN JILOTEPEQUE - JOYABAJ (PAVIMENTACIÓN)</t>
  </si>
  <si>
    <t>MEJORAMIENTO CARRETERA RD-SOL-02, TRAMO: BIF. CA-01 OCC, KM. 162+900 -SANTA CATARINA IXTAHUACAN, SOLOLÁ</t>
  </si>
  <si>
    <t>MEJORAMIENTO CARRETERAS TRAMO: CA-01 OCC. ALDEA RANCHO DE TEJA-MOMOSTENANGO</t>
  </si>
  <si>
    <t>MEJORAMIENTO CARRTERA BIFURCACIÓN RD-TOT-07, LA UNIVERSAL - ALDEA SANTA ANA, MOMOSTENANGO, TOTONICAPÁN</t>
  </si>
  <si>
    <t>REPOSICIÓN CARRETERA RD-QUI-02 TRAMO: PACHALUM - PALIBATZ, QUICHÉ</t>
  </si>
  <si>
    <t>REPOSICIÓN RD GUA-06, TRAMO: PALENCIA - LOS MIXCOS - SANTA RITA - SAN JOSÉ PINULA</t>
  </si>
  <si>
    <t>REPOSICIÓN RN-7W, TRAMO: BIF. CA-01 OCCIDENTE - SAN ILDEFONSO IXTAHUACÁN - SAN GASPAR IXCHIL</t>
  </si>
  <si>
    <t>REPOSICIÓN PACHALÍ -SAN RAIMUNDO - EL CARRIZAL</t>
  </si>
  <si>
    <t>REPOSICIÓN BIF. RN-05, EL AGUACATE - SAJCAVILLÁ - SAN JUAN SACATEPÉQUEZ</t>
  </si>
  <si>
    <t>REPOSICIÓN TRAMO: LAGUNA DEL PINO - COMAPA</t>
  </si>
  <si>
    <t>REPOSICIÓN TRAMO: FINCA CHITOC - CUBILHUITZ - BIF. CR AVE-17, SAMOCOCH</t>
  </si>
  <si>
    <t>REPOSICIÓN TRAMO: PANAJACHEL - SANTA CATARINA PALOPÓ</t>
  </si>
  <si>
    <t>REPOSICIÓN TRAMO: ZARAGOZA - SAN JUÁN COMALAPA</t>
  </si>
  <si>
    <t>REPOSICIÓN TRAMO: BIF. RD HUE-12 - SANTA ANA HUISTA</t>
  </si>
  <si>
    <t>REPOSICIÓN RN-17 TRAMO: LA CUMBRE - DESVÍO CHAHUITE - SAN JERÓNIMO</t>
  </si>
  <si>
    <t>REPOSICIÓN TRAMO: BIF. CA-10, VADO HONDO - JOCOTÁN</t>
  </si>
  <si>
    <t>REPOSICIÓN RN-11, TRAMO: SAN LUCAS TOLIMAN - GODINEZ</t>
  </si>
  <si>
    <t>AMPLIACIÓN A 4 CARRILES RN-19 ACCESO A JALAPA</t>
  </si>
  <si>
    <t>CONSTRUCCIÓN PUENTE VEHICULAR CHITOMAX, CASERÍO CHITOMAX, MUNICIPIO DE CUBULCO, DEPARTAMENTO DE BAJA VERAPAZ</t>
  </si>
  <si>
    <t>CONSTRUCCIÓN PUENTE LA VEGA DE GODÍNEZ</t>
  </si>
  <si>
    <t>MEJORAMIENTO CARRETERA RD-HUE-3 TRAMO: BIF. RN-09 NORTE, TRAMO: PET - SAN SEBASTIÁN COATÁN</t>
  </si>
  <si>
    <t>MEJORAMIENTO CARRETERA RD HUE-16 TRAMO: SAN RAFAEL LA INDEPENDENCIA - PET, HUEHUETENANGO</t>
  </si>
  <si>
    <t>AMPLIACIÓN CARRETERA A CUATRO CARRILES DE LA RUTA CA-09 NORTE, TRAMO: MAYUELAS, ZACAPA - PUERTO BARRIOS, IZABAL</t>
  </si>
  <si>
    <t>MEJORAMIENTO CARRETERA RUTA RD-CHI-05, TRAMO: EL PALMAR - EL BARRIAL, CHIQUIMULA</t>
  </si>
  <si>
    <t>CONSTRUCCIÓN OBRAS DE PROTECCIÓN Y/O ESTABILIZACION COSTERA EN LA BOCABARRA DEL JIOTE, ALDEA LAS LISAS CHIQUIMULILLA, SANTA ROSA</t>
  </si>
  <si>
    <t>MEJORAMIENTO CARRETERA RUTA RD-PET-04, TRAMO: BIFURCACIÓN CA-13 - YAXHÁ, PETÉN</t>
  </si>
  <si>
    <t>CONSTRUCCIÓN DISTRIBUIDOR VIAL A DESNIVEL KM. 19.2, CA-01 OCCIDENTE, BIFURCACIÓN RD-GUA-52 (ENTRADA CIUDAD SATÉLITE), MIXCO, GUATEMALA</t>
  </si>
  <si>
    <t>MEJORAMIENTO CARRETERA RUTA RN-10, TRAMO: YEPOCAPA, CHIMALTENANGO - BIFURCACIÓN CA-02 OCCIDENTE, ESCUINTLA</t>
  </si>
  <si>
    <t>MEJORAMIENTO CARRETERA RUTA RD-AV-29, TRAMO: CAHABÓN - SESANQUIM, ALTA VERAPAZ</t>
  </si>
  <si>
    <t>CONSTRUCCIÓN CARRETERA RUTA RD AVE-05, SESANQUIM - FINCA TRECE AGUAS</t>
  </si>
  <si>
    <t>MEJORAMIENTO CAMINO RURAL CR-TOT-08, TRAMO: BIFURCACIÓN RD-TOT-01, CANABAJ - PACHOC, TOTONICAPÁN</t>
  </si>
  <si>
    <t>CONSTRUCCIÓN CARRETERA ANILLO REGIONAL FASE III, TRAMO: RN-5, SAN JUAN SACATEPÉQUEZ, GUATEMALA - CA-09 NORTE, SANARATE, EL PROGRESO.</t>
  </si>
  <si>
    <t>MEJORAMIENTO CARRETERA RUTA RD-SRO-19, TRAMO: BIFURCACION CA-2 ORIENTE - CHIQUIMULILLA, SANTA ROSA.</t>
  </si>
  <si>
    <t>MEJORAMIENTO CARRETERA RUTA RD-SRO-35, TRAMO: HAWAII - BARRA EL DORMIDO, SANTA ROSA</t>
  </si>
  <si>
    <t xml:space="preserve">MEJORAMIENTO CARRETERA RUTA RD-SMA-49, TRAMO: BIFURCACIÍON CA-02 OCCIDENTE, EL SITIO, SAN JUAÁ MELÉNDREZ - SAN GREGORIO - BIFURCACIÓN RD-SM-03, SANTA ROSALÍA, SAN MARCOS  
</t>
  </si>
  <si>
    <t>MEJORAMIENTO CARRETERA RUTA RD-QUE-13, TRAMO: RÍO BLANCO, SAN MARCOS - CABRICÁN, QUETZALTENANGO</t>
  </si>
  <si>
    <t>MEJORAMIENTO CARRETERA RUTA CA-09 SUR TRAMO: ESTACIÓN 14+000 - ESTACIÓN 20+000, VILLA NUEVA, GUATEMALA.</t>
  </si>
  <si>
    <t>MEJORAMIENTO CARRETERA RUTA CA-14 TRAMO: ESTACIÓN 107+000, MORAZAN, EL PROGRESO - ESTACIÓN 150+000, LA UNIÓN BARRIOS, BAJA VERAPAZ.</t>
  </si>
  <si>
    <t>MEJORAMIENTO CARRETERA RUTA RD-SRO-04, TRAMO: BIF. RUTA RD-SRO-37 - CAOBANAL (LA GAVIA), SANTA ROSA</t>
  </si>
  <si>
    <t>MEJORAMIENTO CARRETERA RUTA RD-PET-02, TRAMO: SAN JOSÉ - BIFURCACIÓN RD-PET-03, EL REMATE, PETÉN</t>
  </si>
  <si>
    <t xml:space="preserve"> MEJORAMIENTO CARRETERA RD-SM-16 TRAMO: SIPACAPA, SAN MARCOS - HORNO DE CAL, HUEHUETENANGO</t>
  </si>
  <si>
    <t>ESTUDIOS DE INGENIERÍA, TRAMO: SAN ANDRÉS SAJCABAJA – ZACUALPA, QUICHÉ.</t>
  </si>
  <si>
    <t>ESTUDIOS DE INGENIERÍA, TRAMO: VILLA CANALES – AMATITLÁN (RD GUA-1)</t>
  </si>
  <si>
    <t>ESTUDIOS DE INGENIERÍA, TRAMO: LIBRAMIENTO BARBERENA – ALDEA BUENA VISTA</t>
  </si>
  <si>
    <t>ESTUDIOS DE INGENIERÍA ALDEA GUINEALES - SANTA CLARA LA LAGUNA</t>
  </si>
  <si>
    <t>ESTUDIOS DE INGENIERÍA, PUENTE LOS CHOCOYOS, PATZÚN</t>
  </si>
  <si>
    <t>ESTUDIOS DE INGENIERÍA CONSTRUCCIÓN PUENTE FRAY BARTOLOMÉ DE LAS CASAS, SACAPULAS, QUICHÉ.</t>
  </si>
  <si>
    <t>ESTUDIOS DE INGENIERÍA ANILLO REGIONAL, TRAMO: RN 5 A SANARATE (60 KMS)</t>
  </si>
  <si>
    <t>ESTUDIOS DE INGENIERÍA LIBRAMIENTO CABECERA DEPARTAMENTAL DE JUTIAPA</t>
  </si>
  <si>
    <t>ESTUDIOS DE INGENIERÍA 4 CARRILES CA-02 OCCIDENTE, LIBRAMIENTO SAN BERNARDINO, MAZATENANGO Y CUYOTENANGO TRAMO: KM. 144 - KM. 178 (INCLUYE PUENTE CASTILLO ARMAS)</t>
  </si>
  <si>
    <t>ESTUDIOS DE INGENIERÍA AMPLIACIÓN A 4 CARRILES CA-02 OCCIDENTE TRAMOS: A) FINAL PUENTE CASTILLO ARMAS - KM. 198 Y B) KM. 211 - INGRESO RECINTO PORTUARIO TECÚN UMÁN II</t>
  </si>
  <si>
    <t>ESTUDIOS DE INGENIERÍA AMPLIACIÓN A 4 CARRILES CA-02 ORIENTE TRAMO: KM. 60+400 - BIFURCACIÓN RN-16 (ACCESO A CHIQUIMULILLA)</t>
  </si>
  <si>
    <t>ESTUDIOS DE INGENIERÍA AMPLIACIÓN A 4 CARRILES CA-02 ORIENTE TRAMO: BIFURCACIÓN RN-16 (ACCESO A CHIQUIMULILLA) - FINAL PUENTE SOBRE BRAZO RÍO PAZ</t>
  </si>
  <si>
    <t>ESTUDIOS DE INGENIERÍA RD SMA-24, TRAMO: SAN LORENZO - BIFURCACIÓN RD-SMA-13 (SAN MIGUEL)</t>
  </si>
  <si>
    <t>ESTUDIOS DE INGENIERÍA TERCER CARRIL DE ASCENSO RUTA CITO 180, TRAMO: SANTA CRUZ MULUÁ - ZUNIL - LAS ROSAS</t>
  </si>
  <si>
    <t>MEJORAMIENTO CAMINO RURAL CR-BVE-20, TRAMO. PACHALUM, QUICHÉ, CUBULCO, BAJA VERAPAZ.</t>
  </si>
  <si>
    <t>MEJORAMIENTO CARRETERA TRAMO: PUENTE LA LIBERTAD - SALAMÁ, BAJA VERAPAZ.</t>
  </si>
  <si>
    <t>MEJORAMIENTO CARRETERA RD SRO-04 TRAMO: EL CUJE - IXPACO, ENTRONQUE RN16, PUEBLO NUEVO VIÑAS, SANTA ROSA.</t>
  </si>
  <si>
    <t>ESTUDIO DE INGENIERÍA LIBRAMIENTO JALAPA LONGITUD 10 KILÓMETROS</t>
  </si>
  <si>
    <t>ESTUDIOS DE INGENIERÍA PUENTE SOBRE EL RÍO HELADO LONGITUD 80 METROS</t>
  </si>
  <si>
    <t>ESTUDIO DE INGENIERÍA MEJORAMIENTO CARRETERA PACANÍ - CHITOMAX, CUBULCO, BAJA VERAPAZ, LONGITUD 21.45</t>
  </si>
  <si>
    <t>SAN PEDRO CARCHÁ</t>
  </si>
  <si>
    <t>SIQUINALÁ, LA GOMERA</t>
  </si>
  <si>
    <t>SAN LUÍS</t>
  </si>
  <si>
    <t>GÉNOVA</t>
  </si>
  <si>
    <t>CAJOLA, SIBILIA</t>
  </si>
  <si>
    <t>AYUTLA, OCOS</t>
  </si>
  <si>
    <t>SANTA CATARINA PALOPÓ, SAN ANTONIO PALOPÓ</t>
  </si>
  <si>
    <t>SUCHITEPÉQUEZ</t>
  </si>
  <si>
    <t>SAN ANTONIO SUCHITEPÉQUEZ, SAN MIGUEL PANAN</t>
  </si>
  <si>
    <t>TECULUTAN</t>
  </si>
  <si>
    <t>RÍO HONDO, GUALÁN</t>
  </si>
  <si>
    <t xml:space="preserve">TOTONICAPÁN </t>
  </si>
  <si>
    <t>TOTONICAPÁN</t>
  </si>
  <si>
    <t>PACHALUM, JOYABAJ</t>
  </si>
  <si>
    <t>MAZATENANGO, SANTO DOMINGO</t>
  </si>
  <si>
    <t>SAN PEDRO CARCHÁ, LANQUÍN</t>
  </si>
  <si>
    <t>EL CHAL</t>
  </si>
  <si>
    <t>QUICHÉ, ALTA VERAPAZ</t>
  </si>
  <si>
    <t>CHICAMÁN, SAN CRISTÓBAL VERAPÁZ</t>
  </si>
  <si>
    <t>LA GOMERA, SIPACATE</t>
  </si>
  <si>
    <t>QUETZALTENANO</t>
  </si>
  <si>
    <t>SAN FRANCISCO LA UNIÓN</t>
  </si>
  <si>
    <t>GUATEMALA, VILLA NUEVA</t>
  </si>
  <si>
    <t>ESCUINTLA, GUANAGAZAPA</t>
  </si>
  <si>
    <t>ESCUINTLA, SANTA ROSA</t>
  </si>
  <si>
    <t>GUANAGAZAPA, TAXISCO, CHIQUIMULILLA, GUAZACAPÁN</t>
  </si>
  <si>
    <t>SANTA ROSA, JUTIAPA</t>
  </si>
  <si>
    <t>CHIQUIMULILLA, PASACO</t>
  </si>
  <si>
    <t>PASACO, MOYUTA</t>
  </si>
  <si>
    <t>GUALÁN</t>
  </si>
  <si>
    <t>TECULUTAN, RÍO HONDO</t>
  </si>
  <si>
    <t>PALESTINA, SIBILIA</t>
  </si>
  <si>
    <t xml:space="preserve">SANARATE </t>
  </si>
  <si>
    <t>OLINTEPÉQUE, SAN CARLOS SIJÁ</t>
  </si>
  <si>
    <t>TOTONICAPÁN, QUETZALTENANGO</t>
  </si>
  <si>
    <t>TOTONICAPÁN, SAN CARLOS SIJA</t>
  </si>
  <si>
    <t>YUPILTEPEQUE, JERÉZ</t>
  </si>
  <si>
    <t>CHINAUTLA</t>
  </si>
  <si>
    <t>AMATITLÁN</t>
  </si>
  <si>
    <t>SIQUINALÁ, SANTA LUCÍA COTZ.</t>
  </si>
  <si>
    <t>MELCHOR DE MENCOS</t>
  </si>
  <si>
    <t>SAN ANDRÉS SEMETABAJ, SOLOLÁ</t>
  </si>
  <si>
    <t>SAN MARTÍN ZAPOTITLÁN</t>
  </si>
  <si>
    <t>GUATEMALA, EL PROGRESO</t>
  </si>
  <si>
    <t>PALENCIA, SAN ANTONIO LA PAZ</t>
  </si>
  <si>
    <t>SAN JOSÉ</t>
  </si>
  <si>
    <t>ESCUINTLA, SUCHITEPÉQUEZ</t>
  </si>
  <si>
    <t>SANTA LUCIA COTZUMALGUAPA, PATULUL</t>
  </si>
  <si>
    <t>TODOS SANTOS CUCHUMATÁN, CONCEPCIÓN HUISTA</t>
  </si>
  <si>
    <t>CIULCO, TECTITÁN</t>
  </si>
  <si>
    <t>UNIÓN CANTINIL</t>
  </si>
  <si>
    <t>SAN MARTÍN JILOTEPÉQUE, JOYABAJ</t>
  </si>
  <si>
    <t>SANTA CATARINA IXTAHUACÁN</t>
  </si>
  <si>
    <t xml:space="preserve">MOMOSTENANGO </t>
  </si>
  <si>
    <t xml:space="preserve">PACHALÚM </t>
  </si>
  <si>
    <t>PALENCIA, SAN JOSÉ PINULA</t>
  </si>
  <si>
    <t>SAN GASPAR IXCHÍL, SAN ILDEFONSO IXTAHUACÁN</t>
  </si>
  <si>
    <t>SAN RAIMUNDO</t>
  </si>
  <si>
    <t>SAN JUÁN SACATEPÉQUEZ</t>
  </si>
  <si>
    <t>COMAPA</t>
  </si>
  <si>
    <t>ALTA VERAPÁZ</t>
  </si>
  <si>
    <t>COBÁN</t>
  </si>
  <si>
    <t>PANAJACHEL, SANTA CATARINA PALOPÓ</t>
  </si>
  <si>
    <t>ZARAGOZA, SAN JUAN COMALAPA</t>
  </si>
  <si>
    <t>BAJA VERAPÁZ</t>
  </si>
  <si>
    <t>SALAMÁ, SAN JERONIMO</t>
  </si>
  <si>
    <t>CHIQUIMULA, SAN JUAN ERMITA, JOCOTÁN</t>
  </si>
  <si>
    <t>SAN LUCAS TOLIMÁN, SAN ANDRÉS SEMETABAJ</t>
  </si>
  <si>
    <t>JOYABAJ</t>
  </si>
  <si>
    <t>SANTA EULALIA, SAN SEBASTIÁN COATÁN</t>
  </si>
  <si>
    <t>SAN RAFAEL LA INDEPENDENCIA, SANTA EULALIA</t>
  </si>
  <si>
    <t>ZACAPA, IZABAL</t>
  </si>
  <si>
    <t>GUALÁN, LOS AMATES, MORALES, PUERTO BARRIOS</t>
  </si>
  <si>
    <t>CHIQUIMULILLA</t>
  </si>
  <si>
    <t>FLORES</t>
  </si>
  <si>
    <t>MIXCO</t>
  </si>
  <si>
    <t>YEPOCAPA, SANTA LUCÍA COTZUMALGUAPA</t>
  </si>
  <si>
    <t>CAHABÓN</t>
  </si>
  <si>
    <t>CAHABÓN, SENAHÚ</t>
  </si>
  <si>
    <t>SAN JUÁN SACATEPÉQUEZ, SANARATE</t>
  </si>
  <si>
    <t>TAXISCO</t>
  </si>
  <si>
    <t>CATARINA</t>
  </si>
  <si>
    <t>SAN MARCOS, QUETZALTENANGO</t>
  </si>
  <si>
    <t>RÍO BLANCO, CABRICÁN</t>
  </si>
  <si>
    <t>VILLA NUEVA</t>
  </si>
  <si>
    <t>EL PROGRESO, BAJA VERAPAZ</t>
  </si>
  <si>
    <t>EL PROGRESO, BAJA VERAPAZ, ALTA VERAPAZ</t>
  </si>
  <si>
    <t>PUEBLO NUEVO VIÑAS, GUANAGAZAPA</t>
  </si>
  <si>
    <t>SAN JOSÉ, FLORES</t>
  </si>
  <si>
    <t>SAN MARCOS, HUEHUETENANGO</t>
  </si>
  <si>
    <t>SIPACAPA, MALACATANCITO</t>
  </si>
  <si>
    <t>SAN ANDRÉS SAJCABAJA, ZACUALPA</t>
  </si>
  <si>
    <t>VILLA CANALES, AMATITLÁN</t>
  </si>
  <si>
    <t>SANTA CATARINA IXTAHUACÁN, SANTA CLARA LA LAGUNA</t>
  </si>
  <si>
    <t>PATZÚN</t>
  </si>
  <si>
    <t>SACAPULAS</t>
  </si>
  <si>
    <t xml:space="preserve">EL PROGRESO </t>
  </si>
  <si>
    <t>SANARATE</t>
  </si>
  <si>
    <t>SAN BERNARDINO, MAZATENANGO, CUYOTENANGO</t>
  </si>
  <si>
    <t>RETALHULEU, QUETZALTENANGO, SAN MARCOS</t>
  </si>
  <si>
    <t>RETALHULEU, COATEPÉQUE, PAJAPITA, TECÚN UMAN</t>
  </si>
  <si>
    <t>ESCUINTLA, GUANAGAZAPA, TAXISCO, GUAZACAPAN, CHIQUIMULILLA</t>
  </si>
  <si>
    <t>CHIQUIMULILLA, PASACO, MOYUTA</t>
  </si>
  <si>
    <t>SAN LORENZO</t>
  </si>
  <si>
    <t xml:space="preserve">RETALHULEU, QUETZALTENANGO </t>
  </si>
  <si>
    <t>PACHALM, CUBÚLCO</t>
  </si>
  <si>
    <t>SALAMA</t>
  </si>
  <si>
    <t>PUEBLO NUEVO VIÑAS</t>
  </si>
  <si>
    <t>CONSTRUCCIÓN DE DISTRIBUIDOR DE TRÁNSITO</t>
  </si>
  <si>
    <t>CONSTRUCCIÓN DE PUENTE</t>
  </si>
  <si>
    <t>AMPLIACIÓN DE CARRETERAS PRIMARIAS</t>
  </si>
  <si>
    <t>CONSTRUCCIÓN DE PUENTES EN CAMINOS RURALES</t>
  </si>
  <si>
    <t>MEDIDAS DE MITIGACIÓN</t>
  </si>
  <si>
    <t>CONSTRUCCIÓN DE PUENTES</t>
  </si>
  <si>
    <t>ESTUDIOS PREINVERSIÓN 2020-2021</t>
  </si>
  <si>
    <t>UNIDAD EJECUTORA: UNIDAD DE CONSTRUCCIÓN DE EDIFICIOS DEL ESTADO</t>
  </si>
  <si>
    <t>CONSTRUCCION, AMPLIACION, REPOSICION Y MEJORAMIENTO DE ESCUELAS DE PREPRIMARIA</t>
  </si>
  <si>
    <t>CONSTRUCCION, AMPLIACION, REPOSICION Y MEJORAMIENTO DE ESCUELAS DE PRIMARIA</t>
  </si>
  <si>
    <t>REPOSICION ESCUELA PRIMARIA OFICIAL URBANA DE NINAS NO 2 DELIA ANZUETO DE ORANTES 2 CALLE 6 09 ZONA 2 SAN PEDRO SACATEPEQUEZ SAN MARCOS CODIGO UDI 12 02 0061 43</t>
  </si>
  <si>
    <t>REPOSICION ESCUELA PRIMARIA  OFICIAL RURAL MIXTA, CANTON XETALBIJOJ, CAJOLÁ, QUETZALTENANGO. CÓDIGO UDI: 09-07-0284-43</t>
  </si>
  <si>
    <t>REPOSICION ESCUELA PRIMARIA  OFICIAL RURAL MIXTA, ALDEA LA VEGA, ZACUALPA, QUICHE. CÓDIGO UDI: 14-04-0129-43</t>
  </si>
  <si>
    <t>REPOSICION ESCUELA PRIMARIA  OFICIAL URBANA MIXTA CLEMENTE MARROQUIN ROJAS SAN PABLO SAN MARCOS CODIGO UDI 1219104043</t>
  </si>
  <si>
    <t>REPOSICION ESCUELA PRIMARIA OFICIAL RURAL MIXTA ALDEA SIGUILA SAN JUAN OSTUNCALCO QUETZALTENANGO CODIGO UDI 09 09 0316 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</si>
  <si>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</si>
  <si>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</si>
  <si>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ESCUELA PRIMARIA OFICIAL RURAL MIXTA ALDEA LLANO GRANDE SANTA MARIA IXHUATAN SANTA ROSA CODIGO UDI 06 10 0309 43</t>
  </si>
  <si>
    <t>REPOSICION ESCUELA PRIMARIA ALDEA LOS IZOTES, NUEVA SANTA ROSA, SANTA ROSA.</t>
  </si>
  <si>
    <t>REPOSICION ESCUELA PRIMARIA OFICIAL RURAL MIXTA ALDEA LAS ASTAS BARBERENA SANTA ROSA</t>
  </si>
  <si>
    <t>ZACUALPA</t>
  </si>
  <si>
    <t>REPOSICION DE  ESCUELAS DE PRIMARIA</t>
  </si>
  <si>
    <t xml:space="preserve">METRO CUADRADO </t>
  </si>
  <si>
    <t xml:space="preserve">SANTA ROSA </t>
  </si>
  <si>
    <t>SANTA MARÍA IXHUATÁN</t>
  </si>
  <si>
    <t>MEJORAMIENTO DE ESCUELAS DE PRIMARIA</t>
  </si>
  <si>
    <t xml:space="preserve">ALDEA PAVILTZAJ </t>
  </si>
  <si>
    <t>CONSTRUCCION DE ESCUELAS DE PRIMARIA</t>
  </si>
  <si>
    <t>REPOSICIÓN DE ESCUELAS DE PRIMARIA</t>
  </si>
  <si>
    <t>LAS ASTAS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</si>
  <si>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</si>
  <si>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</si>
  <si>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</si>
  <si>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SAN ANTONIO SACATEPÉQUEZ</t>
  </si>
  <si>
    <t>CONSTRUCCIÓN DE ESTABLECIMIENTO DE EDUCACIÓN DIVERSIFICADA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</si>
  <si>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</si>
  <si>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</si>
  <si>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</si>
  <si>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 xml:space="preserve">SANTA CRUZ ALTA VERAPAZ </t>
  </si>
  <si>
    <t>MEJORAMIENTO DE
EDIFICIOS DE SALUD</t>
  </si>
  <si>
    <t xml:space="preserve">LIQUIDACIÓN </t>
  </si>
  <si>
    <t>TACTIC</t>
  </si>
  <si>
    <t xml:space="preserve">MEJORAMIENTO DE EDIFICIOS DE SALUD </t>
  </si>
  <si>
    <t>SAN JUAN ATITÁN</t>
  </si>
  <si>
    <t>IXTAHUACÁN,</t>
  </si>
  <si>
    <t>SAN GASPAR CHAJUL</t>
  </si>
  <si>
    <t>SAN LUCAS TOLIMÁN</t>
  </si>
  <si>
    <t>JACALTENANGO,</t>
  </si>
  <si>
    <t xml:space="preserve"> ZACUALPA</t>
  </si>
  <si>
    <t>CHICHICASTENANGO</t>
  </si>
  <si>
    <t>CONSTRUCCION DE INFRAESTRUCTURA ESTATAL</t>
  </si>
  <si>
    <t>CONSTRUCCION ESCUELA DE LA REFORMA EDR LA DIGNIDAD ESCUINTLA ESCUINTLA</t>
  </si>
  <si>
    <t>MEJORAMIENTO CENTRO DE ATENCIÓN PERMANENTE
CAP TACANA SAN MARCOS</t>
  </si>
  <si>
    <t>MEJORAMIENTO CENTRO DE ATENCIÓN PERMANENTE
CAP SAN JUAN COTZAL QUICHÉ</t>
  </si>
  <si>
    <t>MEJORAMIENTO CENTRO DE SALUD ALDEA INGENIEROS
PLAYA GRANDE IXCÁN QUICHÉ</t>
  </si>
  <si>
    <t>MEJORAMIENTO CENTRO DE SALUD SOLOLÁ, SOLOLÁ.</t>
  </si>
  <si>
    <t xml:space="preserve"> REPOSICIÓN INSTITUTO BASICO NACIONAL INEB JUSTO RUFINO BARRIOS ALDEA CAXAQUE, SAN MARCOS, SAN MARCOS. CÓDIGO UDI 12-01-0042-45</t>
  </si>
  <si>
    <t>REPOSICIÓN ESCUELA PRIMARIA OFICIAL RURAL MIXTA CANTÓN LA ESPERANZA, ALDEA RANCHO BOJÓN, EL QUETZAL, SAN MARCOS. CÓDIGO UDI: 12-20-5452-43</t>
  </si>
  <si>
    <t>AMPLIACIÓN INSTITUTO DIVERSIFICADO ESCUELA NACIONAL DE CIENCIAS COMERCIALES, COATEPÉQUE, QUETZALTENANGO.</t>
  </si>
  <si>
    <t xml:space="preserve">  AMPLIACIÓN ESCUELA PRIMARIA OFICIAL RURAL MIXTA CASERÍO XIQUIX, NAHUALA, SOLOLÁ 07-05-0147-43
</t>
  </si>
  <si>
    <t>CONSTRUCCIÓN INSTITUTO BÁSICO ALDEA VICENTE BUENABAJ, MOMOSTENANGO, TOTONICAPÁN CÓDIGOS 08-05-0121-45</t>
  </si>
  <si>
    <t xml:space="preserve">REPOSICIÓN INSTITUTO DIVERSIFICADO TECNICO INDUSTRIAL GEORG KERSCHENSTEINER, AVENIDA LA LIBERTAD FINAL ZONA 1, MAZATENANGO, SUCHITEPÉQUEZ. CÓDIGO UDI: 10-01-0090-46 </t>
  </si>
  <si>
    <t>REPOSICIÓN ESCUELA PRIMARIA OFICIAL URBANA MIXTA DR. EPAMINONDAS QUINTANA, CANTÓN SAN SEBASTIAN, JACALTENANGO, HUEHUETENANGO. CÓDIGO UDI: 13-07-0409-43</t>
  </si>
  <si>
    <t>AMPLIACIÓN INSTITUTO BASICO NACIONAL DE EDUCACIÓN 1A. CALLE 4-32 ZONA 3, TECPAN GUATEMALA, CHIMALTENANGO. UDI: 04-06-0077-45</t>
  </si>
  <si>
    <t>AMPLIACIÓN ESCUELA PRIMARIA OFICIAL RURAL MIXTA CASERIO EL QUETZAL, ALDEA LA FUENTE, JALAPA, JALAPA.UDI: 21-01-0199-43</t>
  </si>
  <si>
    <t xml:space="preserve"> AMPLIACIÓN ESCUELA PRIMARIA OFICIAL RURAL MIXTA CASERÍO EL ARENAL, JALAPA, JALAPA UDI: 21-01-0071-43</t>
  </si>
  <si>
    <t>AMPLIACIÓN ESCUELA PRIMARIA OFICIAL URBANA MIXTA ELVIA MARINA TELLEZ LIMA, BARRIO SANTA TERESA, NUEVA CONCEPCIÓN, ESCUINTLA. CÓDIGO UDI: 05-13-3073-43</t>
  </si>
  <si>
    <t>AMPLIACIÓN INSTITUTO BÁSICO NACIONAL DE EDUCACIÓN CON ORIENTACIÓN COMERCIAL 2 CALLE 2-17 ZONA 3, SAN FELIPE, RETALHULEU. CÓDIGO UDI:11-05-1521-45</t>
  </si>
  <si>
    <t>AMPLIACIÓN ESCUELA PRIMARIA OFICIAL URBANA DE NIÑAS, MIGUEL GARCÍA GRANADOS, 4A. CALLE AVENIDA COATEPÉQUE ESQUINA, CHAMPERICO, RETALHULEU. CÓDIGO UDI: 11-07-0215-43</t>
  </si>
  <si>
    <t>AMPLIACIÓN ESCUELA PREPRIMARIA ANEXA A EORM VIRGINIA JIMÉNEZ DE VELASQUEZ, ALDEA CEITILLAL CUBILETES, QUEZALTEPÉQUE, CHIQUIMULA. CÓDIGO UDI: 20-09-2189-42</t>
  </si>
  <si>
    <t>AMPLIACIÓN ESCUELA PRIMARIA OFICIAL URBANA MIXTA SHALON, ZONA 4 SANARATE, EL PROGRESO. CÓDIGO UDI: 02-07-0446-43</t>
  </si>
  <si>
    <t>AMPLIACIÓN ESCUELA PRIMARIA OFICIAL RURAL MIXTA, CASERÍO SAN FRANCISCO EL PINO, SANTA MARÍA IXHUATÁN, SANTA ROSA. CÓDIGO UDI: 06-10-0008-43</t>
  </si>
  <si>
    <t xml:space="preserve"> AMPLIACIÓN ESCUELA PRIMARIA OFICIAL RURAL MIXTA, ALDEA SAN FRANCISCO LA CONSULTA, SANTA MARÍA IXHUATÁN,SANTA ROSA. CÓDIGO UDI: 06-10-0330-43</t>
  </si>
  <si>
    <t>AMPLIACIÓN ESCUELA PRIMARIA OFICIAL RURAL MIXTA CASERÍO EL ESFUERZO, LAS CRUCES, PETÉN. CÓDIGO UDI: 17-13-0057-43</t>
  </si>
  <si>
    <t xml:space="preserve"> AMPLIACIÓN ESCUELA PRIMARIA OFICIAL URBANA MIXTA JOSE HERMOGENES FIGUEROA GIRON, ZACUALPA, QUICHÉ. CÓDIGO UDI: 14-04-0122-43</t>
  </si>
  <si>
    <t>CONSTRUCCIÓN INSTITUTO DIVERSIFICADO MIXTO POR COOPERATIVA DE ENSEÑANZA ZONA 1 PLAYA GRANDE, IXCÁN, QUICHÉ. CÓDIGO UDI: 14-20-5881-46</t>
  </si>
  <si>
    <t>REPOSICIÓN ESCUELA PRIMARIA OFICIAL URBANA MIXTA DR. FRANCISCO ASTURIAS, LA REFORMA, SAN MARCOS. CÓDIGO UDI: 12-21-0855-43</t>
  </si>
  <si>
    <t>REPOSICIÓN ESCUELA PRIMARIA OFICIAL RURAL MIXTA, ALDEA JOVI, CUILCO, HUEHUETENANGO. CÓDIGO UDI: 13-04-0234-43</t>
  </si>
  <si>
    <t>REPOSICIÓN ESCUELA PRIMARIA OFICIAL RURAL MIXTA CASERÍO RAMAZZINI, EL RODEO, SAN MARCOS. CÒDIGO UDI: 12-14-0008-43</t>
  </si>
  <si>
    <t>REPOSICIÓN ESCUELA PRIMARIA OFICIAL URBANA MIXTA MARÍA ALBERTINA GÁLVEZ GARCÍA, EL QUETZAL, SAN MARCOS. CÓDIGO UDI: 12-20-0831-43</t>
  </si>
  <si>
    <t>AMPLIACIÓN ESCUELA PRIMARIA OFICIAL RURAL MIXTA, ALDEA TZUCUBAL, NAHUALÁ, SOLOLÁ. CÓDIGO UDI: 07-05-0160-43</t>
  </si>
  <si>
    <t>CONSTRUCCIÓN ESCUELA PRIMARIA OFICIAL RURAL MIXTA, ALDEA HUISPACHE, CONCEPCIÓN TUTUAPA, SAN MARCOS UDI: 12-06-0303-43</t>
  </si>
  <si>
    <t>CONSTRUCCIÓN INSTITUTO BÁSICO SAN CARLOS YAJAUCÚ, SAN JUAN IXCOY, HUEHUETENANGO</t>
  </si>
  <si>
    <t>REPOSICIÓN ESCUELA PRIMARIA OFICIAL RURAL MIXTA, CASERÍO XOLCAJA, NAHUALÁ, SOLOLÁ. CÓDIGO UDI: 07-05-0153-43</t>
  </si>
  <si>
    <t xml:space="preserve"> MEJORAMIENTO ESCUELA PRIMARIA OFICIAL RURAL MIXTA, ALDEA LA FAJA, CHIQUIMULILLA, SANTA ROSA.</t>
  </si>
  <si>
    <t>MEJORAMIENTO INFRAESTRUCTURA PARA PRIVADOS DE LIBERTAD CENTRO ESPECIALIZADO DE REINSERCIÓN, FINCA SAN ANTONIO, ALDEA EL PLATANAR, SAN JOSÉ PINULA, GUATEMALA.</t>
  </si>
  <si>
    <t>AMPLIACIÓN ESCUELA PRIMARIA OFICIAL RURAL MIXTA COLONIA LAS MARGARITAS, EL BÚCARO, VILLA NUEVA, GUATEMALA. CÓDIGO UDI: 01-15-6077-43</t>
  </si>
  <si>
    <t>CONSTRUCCIÓN ESCUELA DE LA REFORMA (EDR) MALACATANCITO, HUEHETENANGO</t>
  </si>
  <si>
    <t>CONSTRUCCIÓN ESCUELA DE LA REFORMA (EDR) ESQUIPULAS CHIQUIMULA.</t>
  </si>
  <si>
    <t xml:space="preserve">CONSTRUCCIÓN DE EDIFICIO MINISTERIO DE COMUNICACIONES INFRAESTRUCTURA Y VIVIENDA-CIV- ZONA 13 GUATEMALA,  GUATEMALA </t>
  </si>
  <si>
    <t>CONSTRUCCIÓN ESCUELA DE LA REFORMA (EDR) SAN JUAN CHAMELCO, ALTA VERAPAZ.</t>
  </si>
  <si>
    <t>CONSTRUCCIÓN ESCUELA DE LA REFORMA (EDR) SANTA CRUZ MULUÁ, RETALHULEU.</t>
  </si>
  <si>
    <t xml:space="preserve">CENTRO DE SALUD CHIQUIMULA </t>
  </si>
  <si>
    <t xml:space="preserve">CENTRO DE SALUD IPALA </t>
  </si>
  <si>
    <t>CENTRO DE ATENCIÓN PERMANENTE, LANQUIN VERAPAZ</t>
  </si>
  <si>
    <t xml:space="preserve"> MEJORAMIENTO CENTRO DE SALUD ALDEA TZETUN, IXCAN, QUICHÉ</t>
  </si>
  <si>
    <t>CENTRO DE ATENCIÓN PERMANENTE, SAN MATEO IXTATÁN, HUEHUETENANGO</t>
  </si>
  <si>
    <t xml:space="preserve">CENTRO DE ATENCIÓN PERMANENTE, SIBINAL </t>
  </si>
  <si>
    <t>CENTRO  DE ATENCIÓN PERMANENTE, LA REFORMA</t>
  </si>
  <si>
    <t>MEJORAMIENTO CENTRO DE ATENCIÓN INTEGRAL MATERNO INFANTIL (CAIMI) , TEJUTLA, SAN MARCOS</t>
  </si>
  <si>
    <t>AMPLIACIÓN CENTRO DE ATENCIÓN INTEGRAL MATERNO-INFANTIL</t>
  </si>
  <si>
    <t xml:space="preserve"> CENTRO DE ATENCIÓN PERMANENTE SAN FRANCISCO EL ALTO
</t>
  </si>
  <si>
    <t>CENTRO DE ATENCIÓN PERMANENTE, SANTA MARÍA CHIQUIMULA</t>
  </si>
  <si>
    <t>REPOSICIÓN ESCUELA PRIMARIA OFICIAL RURAL MIXTA ALDEA BOJONAL, SAN MARCOS, SAN MARCOS. UDI: 12-01-0022-43</t>
  </si>
  <si>
    <t>REPOSICIÓN ESCUELA PRIMARIA OFICIAL RURAL MIXTA, CASERÍO BUENA VISTA, ALDEA EL MAZANILLO, CHIANTLA, HUEHUETENANGO. CÓDIGO UDI: 13-02-0121-43</t>
  </si>
  <si>
    <t>AMPLIACIÓN ESCUELA PRIMARIA OFICIAL RURAL MIXTA ALDEA TOJCHECHE, TACANA, SAN MARCOS. UDI: 12-07-0341-43</t>
  </si>
  <si>
    <t>AMPLIACIÓN ESCUELA PRIMARIA OFICIAL RURAL MIXTA SECTOR PUENTE LAS CULEBRAS II, ALDEA CORRAL CHIQUITO ZONA 8, HUEHUETENANGO, HUEHUETENANGO. CÓDIGO UDI: 13-01-0122-43</t>
  </si>
  <si>
    <t>REPOSICIÓN ESCUELA PRIMARIA EORM ALDEA LA LABOR, CHIANTLA, HUEHUETENANGO, CÓDIGO UDI 13-02-0148-43</t>
  </si>
  <si>
    <t>AMPLIACIÓN ESCUELA PRIMARIA OFICIAL RURAL MIXTA, PARAJE ORATORIO, CANTÓN XECANCHAVOX, SAN CRISTÓBAL TOTONICAPÁN, TOTONICAPÁN: CÓDIGO UDI: 08-02-0015-43</t>
  </si>
  <si>
    <t>AMPLIACIÓN ESCUELA PRIMARIA OFICIAL RURAL MIXTA , CASERÍO PASUC, ALDEA LOS CIPRECES, MOMOSTENANGO,TOTONICAPÁN. CÓDIGO UDI:08-05-1755-43</t>
  </si>
  <si>
    <t xml:space="preserve"> AMPLIACIÓN INSTITUTO DIVERSIFICADO NORMAL RURAL DE OCCIDENTE NO.2, ZONA 5 PARAJE PARRAMON, TOTONICAPÁN, TOTONICAPÁN. CÓDIGO UDI: 08-01-0503-46</t>
  </si>
  <si>
    <t>AMPLIACIÓN ESCUELA PRIMARIA OFICIAL RURAL MIXTA , CANTÓN LAS MERCEDES NORTE, SAN FRANCISCO ZAPOTITLAN, SUCHITEPÉQUEZ. CÓDIGO UDI:10-03-0021-43</t>
  </si>
  <si>
    <t>AMPLIACIÓN ESCUELA PRIMARIA OFICIAL RURAL MIXTA PARCELAMIENTO SAN ANTONIO TZEJA, IXCÁN, QUICHÉ. UDI: 14-20-5477-43</t>
  </si>
  <si>
    <t>AMPLIACIÓN ESCUELA PRIMARIA OFICIAL URBANA MIXTA COLONIA LA FLORIDA, ZONA 2, PLAYA GRANDE, IXCÁN, QUICHÉ. CÓDIGO UDI: 14-20-5879-43</t>
  </si>
  <si>
    <t>AMPLIACIÓN INSTITUTO BASICO NACIONAL, BARRIO EL CENTRO, ORATORIO, SANTA ROSA. CÓDIGO UDI: 06-06-0474-45</t>
  </si>
  <si>
    <t>AMPLIACIÓN ESCUELA PREPRIMARIA CASERIO SAN FRANCISCO EL PINO, SANTA MARIA IXHUATAN, SANTA ROSA. CÓDIGO UDI: 06-10-0001-42</t>
  </si>
  <si>
    <t>AMPLIACIÓN ESCUELA PREPRIMARIA OFICIAL DE PÁRVULOS, CASERÍO GUAYABILLAS ALDEA EL PALMAR,CHIQUIMULA,CHIQUIMULA. CÓDIGO UDI: 20-01-0102-42</t>
  </si>
  <si>
    <t>AMPLIACIÓN INSTITUTO BASICO NACIONAL ERNESTO CHAVARRIA RIVADENEYRA, 1A. CALLE 3-32 ZONA 1, SANARATE, EL PROGRESO. CÓDIGO UDI : 02-07-0198-45</t>
  </si>
  <si>
    <t>AMPLIACIÓN ESCUELA PREPRIMARIA NO.10 MARÍA MONTESSORI, 13 AVE. 4-51 ZONA 2 GUATEMALA, GUATEMALA. CÓDIGO UDI: 00-02-4147-42</t>
  </si>
  <si>
    <t>AMPLIACIÓN ESCUELA PRIMARIA OFICIAL URBANA MIXTA SANTA ELENA II, 11 CALLE C 4-43 ZONA 18, GUATEMALA, GUATEMALA.</t>
  </si>
  <si>
    <t>AMPLIACIÓN ESCUELA PRIMARIA OFICIAL URBANA MIXTA, BARRIO LOS LAURELES, FRAY BARTOLOME DE LAS CASAS, ALTA VERAPAZ. CÓDIGO UDI: 16-15-8546-43</t>
  </si>
  <si>
    <t>AMPLIACIÓN ESCUELA PRIMARIA OFICIAL RURAL MIXTA, COMUNIDAD REACENTAMIENTO EL RAMONAL II, FLORES, PETÉN. CÓDIGO UDI: 17-01-0051-43</t>
  </si>
  <si>
    <t>AMPLIACIÓN ESCUELA PREPRIMARIA ANEXA A ESCUELA OFICIAL RURAL MIXTA, ALDEA SISILTEPEQUE, CATARINA, SAN MARCOS. CÓDIGO UDI:12-16-2776-42</t>
  </si>
  <si>
    <t>AMPLIACIÓN INSTITUTO DIVERSIFICADO NORMAL MIXTO DE OCCIDENTE JUSTO RUFINO BARRIOS, 10A. AVENIDA 8-27 ZONA 3, SAN MARCOS, SAN MARCOS.CÓDIGO UDI: 12-01-0048-46</t>
  </si>
  <si>
    <t>AMPLIACIÓN INSTITUTO BÁSICO NACIONAL EXPERIMENTAL CON ORIENTACIÓN OCUPACIONAL PROFESORA MARÍA CRISTINA BARRIOS, CALZADA 25 DE ABRIL ZONA 5, SAN MARCOS, SAN MARCOS. CÓDIGO UDI: 12-01-0043-45</t>
  </si>
  <si>
    <t>AMPLIACIÓN INSTITUTO DIVERSIFICADO NORMAL INFANTIL BILINGUE ADSCRITA A LA NORMAL REGIONAL DE OCCIDENTE ENRO, FINCA MOLINO SAN PEDRO,SANTA LUCÍA UTATLÁN,SOLOLÁ. CÓDIGO UDI: 07-04-2766-46</t>
  </si>
  <si>
    <t xml:space="preserve"> AMPLIACIÓN INSTITUTO DIVERSIFICADO ESCUELA NORMAL RURAL NO. 1 PEDRO MOLINA FINCA LA ALAMEDA, CHIMALTENANGO, CHIMALTENANGO. CÓDIGO UDI: 04-01-0044-46
</t>
  </si>
  <si>
    <t>AMPLIACIÓN ESCUELA PRIMARIA OFICIAL RURAL MIXTA, CANTÓN XATINAP PRIMERO, SANTA CRUZ DEL QUICHÉ, QUICHÉ. CÓDIGO UDI: 14-01-0026-43</t>
  </si>
  <si>
    <t>AMPLIACIÓN SUBESTACIÓN DE BOMBEROS 1 AVENIDA 18-97 ZONA 3, GUATEMALA, GUATEMALA.</t>
  </si>
  <si>
    <t xml:space="preserve">CONSTRUCCIÓN SUBESTACIÓN DE BOMBEROS 30 AVENIDA 25-41 COLONIA CUADRO DE FEBRERO, ZONA 7, GUATEMALA. </t>
  </si>
  <si>
    <t xml:space="preserve">CONSTRUCCIÓN SUBESTACIÓN DE BOMBEROS 90A. COMPAÑIA 5 CALLE ENTRE 4 Y 5 AV. ZONA 2 SAN CRISTÓBAL CUCHO, SAN MARCOS. </t>
  </si>
  <si>
    <t xml:space="preserve"> CONSTRUCCIÓN SUBESTACIÓN DE BOMBEROS 17A. COMPAÑÍA CALZADA KAIBIL BALAM, CANTÓN SAN JOSE, ZONA 5, HUEHUETENANGO. </t>
  </si>
  <si>
    <t>CONSTRUCCIÓN SUBESTACIÓN DE BOMBEROS 23A. COMPAÑÍA 5 CALLE 17-00 ZONA 1, ZACAPA, ZACAPA</t>
  </si>
  <si>
    <t xml:space="preserve"> CONSTRUCCIÓN SUBESTACIÓN DE BOMBEROS 26A. COMPAÑIA RUTA INTERAMERICANA KM. 116.5, JUTIAPA, JUTIAPA. </t>
  </si>
  <si>
    <t>CONSTRUCCIÓN SUBESTACION DE BOMBEROS 129A. COMPAÑÍA, SANTA CRUZ VERAPAZ, ALTA VERAPAZ.</t>
  </si>
  <si>
    <t xml:space="preserve">CONSTRUCCIÓN SUBESTACIÓN DE BOMBEROS 33A. COMPAÑIA, ZONA 2 DE PANAJACHEL, SOLOLÁ. </t>
  </si>
  <si>
    <t>CONSTRUCCIÓN SUBESTACIÓN DE BOMBEROS 68A. COMPAÑÍA BARRIO 15 DE SEPTIEMBRE, LA REFORMA, SAN MARCOS.</t>
  </si>
  <si>
    <t xml:space="preserve">CONSTRUCCIÓN SUBESTACIÓN DE BOMBEROS 50A. COMPAÑIA 12 CALLE 24-72 ZONA 18, COLONIA EL PARAÍSO II, GUATEMALA. </t>
  </si>
  <si>
    <t xml:space="preserve">CONSTRUCCIÓN SUBESTACIÓN DE BOMBEROS 121A. COMPAÑÍA, BARRIO LAS CLARAS, SAN CRISTÓBAL, TOTONICAPÁN. </t>
  </si>
  <si>
    <t xml:space="preserve">TACANA </t>
  </si>
  <si>
    <t xml:space="preserve">SAN JUAN COTZAL </t>
  </si>
  <si>
    <t xml:space="preserve">PLAYA GRANDE IXCÁN </t>
  </si>
  <si>
    <t xml:space="preserve">SAN MARCOS </t>
  </si>
  <si>
    <t>QUETZAL</t>
  </si>
  <si>
    <t>COATEPÉQUE</t>
  </si>
  <si>
    <t>QUETZALTENANGO.</t>
  </si>
  <si>
    <t>NAHUALÁ</t>
  </si>
  <si>
    <t xml:space="preserve">NAHUALÁ, SOLOLÁ </t>
  </si>
  <si>
    <t xml:space="preserve"> TOTONICAPÁN</t>
  </si>
  <si>
    <t xml:space="preserve"> SUCHITEPÉQUEZ</t>
  </si>
  <si>
    <t>MAZATENANGO</t>
  </si>
  <si>
    <t>JACALTENANGO</t>
  </si>
  <si>
    <t xml:space="preserve"> TECPAN </t>
  </si>
  <si>
    <t xml:space="preserve"> JALAPA</t>
  </si>
  <si>
    <t>ESCUINTLA.</t>
  </si>
  <si>
    <t>NUEVA CONCEPCIÓN</t>
  </si>
  <si>
    <t>SAN FELIPE</t>
  </si>
  <si>
    <t xml:space="preserve"> CHAMPERICO</t>
  </si>
  <si>
    <t>QUEZALTEPÉQUE</t>
  </si>
  <si>
    <t xml:space="preserve"> EL PROGRESO</t>
  </si>
  <si>
    <t xml:space="preserve"> SANTA ROSA</t>
  </si>
  <si>
    <t xml:space="preserve"> SANTA MARÍA IXHUATÁN</t>
  </si>
  <si>
    <t xml:space="preserve">PETÉN </t>
  </si>
  <si>
    <t>LA REFORMA</t>
  </si>
  <si>
    <t>EL RODEO</t>
  </si>
  <si>
    <t>EL QUETZAL</t>
  </si>
  <si>
    <t>CONCEPCIÓN TUTUAPA,</t>
  </si>
  <si>
    <t>SOLOLÁ.</t>
  </si>
  <si>
    <t>SANTA ROSA.</t>
  </si>
  <si>
    <t xml:space="preserve"> CHIQUIMULILLA</t>
  </si>
  <si>
    <t xml:space="preserve"> GUATEMALA</t>
  </si>
  <si>
    <t>SAN JOSÉ PINULA</t>
  </si>
  <si>
    <t xml:space="preserve">VILLA NUEVA </t>
  </si>
  <si>
    <t>MALACATANCITO</t>
  </si>
  <si>
    <t>ESQUIPULAS</t>
  </si>
  <si>
    <t>ALTA VERAPAZ.</t>
  </si>
  <si>
    <t>SANTA CRUZ MULUÁ</t>
  </si>
  <si>
    <t xml:space="preserve">CHIQUIMULA </t>
  </si>
  <si>
    <t xml:space="preserve">IPALA </t>
  </si>
  <si>
    <t xml:space="preserve">ALTA VERAPAZ </t>
  </si>
  <si>
    <t xml:space="preserve">LANQUIN </t>
  </si>
  <si>
    <t xml:space="preserve">SAN MATEO IXTATÁN </t>
  </si>
  <si>
    <t xml:space="preserve">SIBINAL </t>
  </si>
  <si>
    <t xml:space="preserve"> SAN MARCOS</t>
  </si>
  <si>
    <t>TEJUTLA</t>
  </si>
  <si>
    <t xml:space="preserve">SAN PEDRO  SACATEPÉQUEZ </t>
  </si>
  <si>
    <t>SAN FRANCISCO EL ALTO</t>
  </si>
  <si>
    <t>SANTA MARIA CHUIQUIMULA</t>
  </si>
  <si>
    <t>CHIANTLA</t>
  </si>
  <si>
    <t>SAN MARCOS.</t>
  </si>
  <si>
    <t>TACANÁ</t>
  </si>
  <si>
    <t xml:space="preserve"> HUEHUETENANGO</t>
  </si>
  <si>
    <t>ZAPOTITLAN,</t>
  </si>
  <si>
    <t xml:space="preserve"> SANTA ROSA.</t>
  </si>
  <si>
    <t>ORATORIO</t>
  </si>
  <si>
    <t xml:space="preserve"> SANTA ROSA. </t>
  </si>
  <si>
    <t>CATARINA,</t>
  </si>
  <si>
    <t>SANTA LUCÍA UTATLÁN</t>
  </si>
  <si>
    <t>SAN CRISTÓBAL CUCHO</t>
  </si>
  <si>
    <t>SAN JOSEÉ</t>
  </si>
  <si>
    <t xml:space="preserve">SANTA CRUZ </t>
  </si>
  <si>
    <t>PANAJACHEL</t>
  </si>
  <si>
    <t>------</t>
  </si>
  <si>
    <t>REPOSICIÓN DE ESTABLECIMIENTOS DE EDUCACIÓN  DIVERSIFICADA</t>
  </si>
  <si>
    <t>REPOSICIÓN DE  ESCUELA  DE PRIMARIA</t>
  </si>
  <si>
    <t>AMPLIACIÓN DE EDIFICIOS DE DE EDUCACIÓN  DIVERSIFICADA</t>
  </si>
  <si>
    <t>AMPLIACIÓN DE ESCUELAS  DE PRIMARIA</t>
  </si>
  <si>
    <t>CONSTRUCCIÓN DE ESTABLECIMIENTOS DE EDUCACIÓN BÁSICA</t>
  </si>
  <si>
    <t>REPOSICIÓN DE ESTABLECIMIENTOS DE EDUCACIÓN DIVERSIFICADA</t>
  </si>
  <si>
    <t>REPOSICIÓN DE  ESCUELAS DE PRIMARIA</t>
  </si>
  <si>
    <t xml:space="preserve">AMPLIACIÓN DE  ESTABLECIMIENTOS DE EDUCACIÓN BÁSICA </t>
  </si>
  <si>
    <t>AMPLIACIÓN DE ESCUELAS DE PRIMARIA</t>
  </si>
  <si>
    <t xml:space="preserve">AMPLIACIÓN DE ESTABLECIMIENTOS DE EDUCACIÓN BÁSICA </t>
  </si>
  <si>
    <t>AMPLIACIÓN DE  ESCUELAS DE PRIMARIA</t>
  </si>
  <si>
    <t>AMPLIACIÓN DE ESCUELAS DE PRE-PRIMARIA</t>
  </si>
  <si>
    <t>CONSTRUCCIÓN  DE ESTABLECIMIENTOS DE EDUCACIÓN DIVERSIFICADA</t>
  </si>
  <si>
    <t>REPOSICION DE ESCUELAS DE PRIMARIA</t>
  </si>
  <si>
    <t xml:space="preserve">REPOSICION DE ESCUELAS DE PRIMARIA </t>
  </si>
  <si>
    <t>MEJORAMIENTO DE ESCUELAS DE  PRIMARIA</t>
  </si>
  <si>
    <t>MEJORAMIENTO DE INFRAESTRUCTURA ESTATAL</t>
  </si>
  <si>
    <t xml:space="preserve">CONSTRUCCIÓN DE INFRASTRUCTURA ESTATAL </t>
  </si>
  <si>
    <t xml:space="preserve">CONSTRUCCION DE INFRASTRUCTURA ESTATAL </t>
  </si>
  <si>
    <t>REPOSICIÓN DE ESCUELAS  DE PRIMARIA</t>
  </si>
  <si>
    <t>AMPLICACIÓN DE ESTABLECIMIENTOS DE  EDUCACIÓN DIVERSIFICADA</t>
  </si>
  <si>
    <t>AMPLICACIÓN DE ESTABLECIMIENTOS   DE EDUCACIÓN BÁSICA</t>
  </si>
  <si>
    <t>AMPLIACIÓN DE INFRAESTRUCTURA ESTATAL</t>
  </si>
  <si>
    <t>LIQUIDACIÓN</t>
  </si>
  <si>
    <t>PREINVERSIÓN 2020</t>
  </si>
  <si>
    <t>MEJORAMIENTO CARRETERA TRAMO CA-10  BIFURCACION CA-9, RIO HONDO Y ESTANZUELA ZACAPA (PAVIMENTACION)</t>
  </si>
  <si>
    <t>QUETZALTEPÉQUE</t>
  </si>
  <si>
    <t>MEJORAMIENTO CARRETERA RD-QUE-16 EST. 228+600 HACIA EST. 230+650, PALESTINA DE LOS ALTOS-ALDEA SAN JOSE BUENA VISTA,  QUETZALTENANGO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</si>
  <si>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</si>
  <si>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</si>
  <si>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RN-01 ROTONDA LA LICORERA ESTACION 204+300 ENTRADA SAN JUAN OSTUNCALCO ESTACION 214+300 QUETZALTENANAGO</t>
  </si>
  <si>
    <t>SALAMÁ</t>
  </si>
  <si>
    <t>SANTA CRUZ DEL QUICHÉ</t>
  </si>
  <si>
    <t>BARILLAS</t>
  </si>
  <si>
    <t>CONSTRUCCION DE URBANIZACIONES Y SOLUCIONES HABITACIONALES, VIVIENDA DIGNA</t>
  </si>
  <si>
    <t xml:space="preserve">ESCUINTLA </t>
  </si>
  <si>
    <t>CONSTRUCCIÓN DE URBANIZACIÓN Y VIVIENDA</t>
  </si>
  <si>
    <t>METRO CUADRADO</t>
  </si>
  <si>
    <t>MEJORAMIENTO CARRETERA RUTA NACIONAL 11 TRAMO BIF KM 142 HACIA TECOJATE, NUEVA CONCEPCIÓN Y RUTA RD-ESC-27 Y TRAMO LA HORQUETA TIQUISATE A NUEVA CONCEPCION, ESCUINTLA (PAVIMENTACIÓN)</t>
  </si>
  <si>
    <t>CONSTRUCCIÓN CAMINO RURAL MANZANOTES-GUALAN, RD ZAC-03 DIF RD-13</t>
  </si>
  <si>
    <t>CONSTRUCCIÓN DE CAMINOS RURALES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</si>
  <si>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</si>
  <si>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</si>
  <si>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</si>
  <si>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</si>
  <si>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</si>
  <si>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CONSTRUCCIÓN Y AMPLIACIÓN DE INSTALACIONES PARA SEDES DE OBSERVACIÓN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</si>
  <si>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</si>
  <si>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</si>
  <si>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</si>
  <si>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</si>
  <si>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</si>
  <si>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</si>
  <si>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CONSTRUCCIÓN MURO DE CONTENCIÓN ASENTAMIENTO SANTIAGO DE LOS CABALLEROS, FASE II, ZONA 6, GUATEMALA, GUATEMALA</t>
  </si>
  <si>
    <t>CONSTRUCCIÓN MURO DE CONTENCIÓN ASENTAMIENTO CANDELARIA, FASE II, ZONA 18, GUATEMALA, GUATEMALA</t>
  </si>
  <si>
    <t>CONSTRUCCIÓN MURO DE CONTENCIÓN ASENTAMIENTO NUEVO AMANECER, FASE II, ZONA 21, GUATEMALA, GUATEMALA</t>
  </si>
  <si>
    <t>CONSTRUCCIÓN MURO DE CONTENCIÓN ASENTAMIENTO LA FRANJA SECTOR II, EL ZARZAL, ZONA 4, VILLA NUEVA, GUATEMALA</t>
  </si>
  <si>
    <t>CONSTRUCCIÓN MURO DE CONTENCIÓN ASENTAMIENTOS COLONIA LA VERBENA, FASE II, ZONA 7, GUATEMALA, GUATEMALA</t>
  </si>
  <si>
    <t>CONSTRUCCIÓN DE MUROS DE CONTENCIÓN</t>
  </si>
  <si>
    <t>CONSTRUCCION EDIFICIO PARQUE VIAL, SEDE CENTRAL DE PROVIAL, GUATEMALA.</t>
  </si>
  <si>
    <t>CONSTRUCCION EDIFICIO ACADEMIA DE FORMACIÓN DE BRIGADAS DE PROTECCIÓN Y SEGURIDAD VIAL, SAN CRISTÓBAL ACASAGUASTLÁN, EL PROGRESO.</t>
  </si>
  <si>
    <t xml:space="preserve"> SAN CRISTOBAL ACASAGUASTLAN</t>
  </si>
  <si>
    <t>CONSTRUCCIÓN DE EDIFICIOS OPERATIVOS DE PROTECCION Y SEGURIDAD VIAL</t>
  </si>
  <si>
    <t>UNIDAD EJECUTORA: DIRECCIÓN GENERAL DE PROTECCIÓN Y SEGURIDAD VIAL</t>
  </si>
  <si>
    <t>UNIDAD EJECUTORA: UNIDAD DE DESARROLLO DE LA VIVIENDA POPULAR</t>
  </si>
  <si>
    <t>UBICACIÓN GEOGRÁFICA</t>
  </si>
  <si>
    <t>POBLACIÓN BENEFICIADA</t>
  </si>
  <si>
    <t>TIPO DE PROYECTO EN POA</t>
  </si>
  <si>
    <t>EMPRESA</t>
  </si>
  <si>
    <t>SUPERVISORA</t>
  </si>
  <si>
    <t>SBI INTERNATIONAL HOLDINGS AG</t>
  </si>
  <si>
    <t>CENTRAL CONSULTANT INC.</t>
  </si>
  <si>
    <t>CONCAY, S.A.</t>
  </si>
  <si>
    <t>INPLASA</t>
  </si>
  <si>
    <t>CONSTRUCTORA Y TRANSPORTES SAN FRANCISCO</t>
  </si>
  <si>
    <t>DGC</t>
  </si>
  <si>
    <t>PENDIENTE</t>
  </si>
  <si>
    <t>INGENIERIA PRISMA TOTAL</t>
  </si>
  <si>
    <t>QNAT INGENIERIA DE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</si>
</sst>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17" applyProtection="0"/>
    <xf numFmtId="167" fontId="9" fillId="0" borderId="0" applyBorder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6" fillId="3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7" xfId="5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/>
    </xf>
    <xf numFmtId="164" fontId="7" fillId="0" borderId="11" xfId="4" applyNumberFormat="1" applyFont="1" applyFill="1" applyBorder="1" applyAlignment="1">
      <alignment horizontal="right" vertical="center"/>
    </xf>
    <xf numFmtId="164" fontId="7" fillId="0" borderId="7" xfId="4" applyNumberFormat="1" applyFont="1" applyFill="1" applyBorder="1" applyAlignment="1">
      <alignment horizontal="right" vertical="center"/>
    </xf>
    <xf numFmtId="164" fontId="7" fillId="0" borderId="10" xfId="4" applyNumberFormat="1" applyFont="1" applyFill="1" applyBorder="1" applyAlignment="1">
      <alignment horizontal="right" vertical="center"/>
    </xf>
    <xf numFmtId="164" fontId="5" fillId="2" borderId="3" xfId="4" applyNumberFormat="1" applyFont="1" applyFill="1" applyBorder="1" applyAlignment="1">
      <alignment horizontal="center" vertical="center" wrapText="1"/>
    </xf>
    <xf numFmtId="2" fontId="7" fillId="0" borderId="11" xfId="4" applyNumberFormat="1" applyFont="1" applyFill="1" applyBorder="1" applyAlignment="1">
      <alignment horizontal="right" vertical="center"/>
    </xf>
    <xf numFmtId="2" fontId="7" fillId="0" borderId="7" xfId="4" applyNumberFormat="1" applyFont="1" applyFill="1" applyBorder="1" applyAlignment="1">
      <alignment horizontal="right" vertical="center"/>
    </xf>
    <xf numFmtId="2" fontId="7" fillId="0" borderId="10" xfId="4" applyNumberFormat="1" applyFont="1" applyFill="1" applyBorder="1" applyAlignment="1">
      <alignment horizontal="right" vertical="center"/>
    </xf>
    <xf numFmtId="2" fontId="7" fillId="0" borderId="16" xfId="4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wrapText="1"/>
    </xf>
    <xf numFmtId="164" fontId="5" fillId="2" borderId="29" xfId="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10" xfId="3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164" fontId="5" fillId="2" borderId="27" xfId="4" applyNumberFormat="1" applyFont="1" applyFill="1" applyBorder="1" applyAlignment="1">
      <alignment horizontal="center" vertical="center" wrapText="1"/>
    </xf>
    <xf numFmtId="164" fontId="5" fillId="2" borderId="19" xfId="4" applyNumberFormat="1" applyFont="1" applyFill="1" applyBorder="1" applyAlignment="1">
      <alignment horizontal="center" vertical="center" wrapText="1"/>
    </xf>
    <xf numFmtId="164" fontId="5" fillId="2" borderId="3" xfId="4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right" vertical="center"/>
    </xf>
    <xf numFmtId="2" fontId="4" fillId="0" borderId="19" xfId="0" applyNumberFormat="1" applyFont="1" applyFill="1" applyBorder="1" applyAlignment="1">
      <alignment horizontal="right" vertical="center"/>
    </xf>
    <xf numFmtId="0" fontId="4" fillId="0" borderId="19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4" fontId="5" fillId="2" borderId="31" xfId="4" applyNumberFormat="1" applyFont="1" applyFill="1" applyBorder="1" applyAlignment="1">
      <alignment horizontal="center" vertical="center" wrapText="1"/>
    </xf>
    <xf numFmtId="164" fontId="5" fillId="2" borderId="23" xfId="4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164" fontId="7" fillId="0" borderId="7" xfId="15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wrapText="1"/>
    </xf>
    <xf numFmtId="164" fontId="7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/>
    <xf numFmtId="0" fontId="7" fillId="0" borderId="10" xfId="3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7" fillId="0" borderId="11" xfId="3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/>
    </xf>
    <xf numFmtId="164" fontId="7" fillId="0" borderId="16" xfId="4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7" fillId="0" borderId="28" xfId="0" applyFont="1" applyFill="1" applyBorder="1" applyAlignment="1">
      <alignment horizontal="center" vertical="center" wrapText="1"/>
    </xf>
    <xf numFmtId="164" fontId="7" fillId="0" borderId="37" xfId="4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37" xfId="15" applyNumberFormat="1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7" fillId="0" borderId="11" xfId="15" applyFont="1" applyFill="1" applyBorder="1" applyAlignment="1">
      <alignment horizontal="center" vertical="center" wrapText="1"/>
    </xf>
    <xf numFmtId="164" fontId="7" fillId="0" borderId="11" xfId="15" applyFont="1" applyFill="1" applyBorder="1" applyAlignment="1">
      <alignment horizontal="right" vertical="center"/>
    </xf>
    <xf numFmtId="164" fontId="7" fillId="0" borderId="7" xfId="15" applyFont="1" applyFill="1" applyBorder="1" applyAlignment="1">
      <alignment horizontal="right" vertical="center"/>
    </xf>
    <xf numFmtId="164" fontId="6" fillId="0" borderId="7" xfId="15" applyFont="1" applyFill="1" applyBorder="1" applyAlignment="1">
      <alignment horizontal="right" vertical="center"/>
    </xf>
    <xf numFmtId="164" fontId="7" fillId="0" borderId="10" xfId="15" applyFont="1" applyFill="1" applyBorder="1" applyAlignment="1">
      <alignment horizontal="center" vertical="center" wrapText="1"/>
    </xf>
    <xf numFmtId="164" fontId="7" fillId="0" borderId="10" xfId="15" applyFont="1" applyFill="1" applyBorder="1" applyAlignment="1">
      <alignment horizontal="right" vertical="center"/>
    </xf>
    <xf numFmtId="164" fontId="7" fillId="0" borderId="7" xfId="15" applyFont="1" applyFill="1" applyBorder="1" applyAlignment="1" applyProtection="1">
      <alignment horizontal="center" vertical="center" wrapText="1"/>
    </xf>
    <xf numFmtId="164" fontId="7" fillId="0" borderId="16" xfId="15" applyFont="1" applyFill="1" applyBorder="1" applyAlignment="1">
      <alignment horizontal="center" vertical="center" wrapText="1"/>
    </xf>
    <xf numFmtId="2" fontId="7" fillId="0" borderId="0" xfId="4" applyNumberFormat="1" applyFont="1" applyFill="1" applyAlignment="1">
      <alignment horizontal="right" vertical="center"/>
    </xf>
    <xf numFmtId="0" fontId="5" fillId="2" borderId="29" xfId="4" applyNumberFormat="1" applyFont="1" applyFill="1" applyBorder="1" applyAlignment="1">
      <alignment horizontal="center" vertical="center" wrapText="1"/>
    </xf>
    <xf numFmtId="164" fontId="7" fillId="0" borderId="28" xfId="15" applyFont="1" applyFill="1" applyBorder="1" applyAlignment="1">
      <alignment horizontal="center" vertical="center" wrapText="1"/>
    </xf>
    <xf numFmtId="164" fontId="7" fillId="0" borderId="0" xfId="15" applyFont="1" applyFill="1" applyAlignment="1">
      <alignment horizontal="right" vertical="center"/>
    </xf>
    <xf numFmtId="164" fontId="5" fillId="2" borderId="19" xfId="15" applyFont="1" applyFill="1" applyBorder="1" applyAlignment="1">
      <alignment horizontal="center" vertical="center" wrapText="1"/>
    </xf>
    <xf numFmtId="164" fontId="7" fillId="0" borderId="16" xfId="15" applyFont="1" applyFill="1" applyBorder="1" applyAlignment="1">
      <alignment horizontal="right" vertical="center"/>
    </xf>
    <xf numFmtId="164" fontId="4" fillId="0" borderId="19" xfId="15" applyFont="1" applyFill="1" applyBorder="1" applyAlignment="1">
      <alignment horizontal="right" vertical="center"/>
    </xf>
    <xf numFmtId="164" fontId="6" fillId="0" borderId="0" xfId="15" applyFont="1" applyFill="1" applyAlignment="1">
      <alignment horizontal="right" vertical="center"/>
    </xf>
    <xf numFmtId="164" fontId="5" fillId="0" borderId="0" xfId="15" applyFont="1" applyFill="1" applyBorder="1" applyAlignment="1">
      <alignment horizontal="left" vertical="center" wrapText="1"/>
    </xf>
    <xf numFmtId="164" fontId="5" fillId="2" borderId="26" xfId="15" applyFont="1" applyFill="1" applyBorder="1" applyAlignment="1">
      <alignment horizontal="center" vertical="center" wrapText="1"/>
    </xf>
    <xf numFmtId="164" fontId="6" fillId="0" borderId="0" xfId="15" applyFont="1" applyFill="1" applyAlignment="1">
      <alignment horizontal="center" vertical="center" wrapText="1"/>
    </xf>
    <xf numFmtId="164" fontId="6" fillId="0" borderId="0" xfId="15" applyFont="1" applyFill="1" applyBorder="1" applyAlignment="1">
      <alignment horizontal="center" vertical="center" wrapText="1"/>
    </xf>
    <xf numFmtId="2" fontId="5" fillId="2" borderId="29" xfId="4" applyNumberFormat="1" applyFont="1" applyFill="1" applyBorder="1" applyAlignment="1">
      <alignment horizontal="center" vertical="center" wrapText="1"/>
    </xf>
    <xf numFmtId="164" fontId="5" fillId="2" borderId="39" xfId="4" applyNumberFormat="1" applyFont="1" applyFill="1" applyBorder="1" applyAlignment="1">
      <alignment horizontal="center" vertical="center" wrapText="1"/>
    </xf>
    <xf numFmtId="164" fontId="5" fillId="2" borderId="5" xfId="4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164" fontId="5" fillId="2" borderId="26" xfId="4" applyNumberFormat="1" applyFont="1" applyFill="1" applyBorder="1" applyAlignment="1">
      <alignment horizontal="center" vertical="center" wrapText="1"/>
    </xf>
    <xf numFmtId="164" fontId="5" fillId="2" borderId="43" xfId="4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64" fontId="5" fillId="2" borderId="7" xfId="4" applyNumberFormat="1" applyFont="1" applyFill="1" applyBorder="1" applyAlignment="1">
      <alignment horizontal="center" vertical="center" wrapText="1"/>
    </xf>
    <xf numFmtId="164" fontId="7" fillId="0" borderId="10" xfId="15" applyFont="1" applyFill="1" applyBorder="1" applyAlignment="1">
      <alignment horizontal="center" vertical="center" wrapText="1"/>
    </xf>
    <xf numFmtId="164" fontId="7" fillId="0" borderId="11" xfId="1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3" xfId="1" applyNumberFormat="1" applyFont="1" applyFill="1" applyBorder="1" applyAlignment="1">
      <alignment horizontal="center" vertical="center" wrapText="1"/>
    </xf>
    <xf numFmtId="0" fontId="5" fillId="2" borderId="34" xfId="1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164" fontId="5" fillId="2" borderId="24" xfId="4" applyNumberFormat="1" applyFont="1" applyFill="1" applyBorder="1" applyAlignment="1">
      <alignment horizontal="center" vertical="center" wrapText="1"/>
    </xf>
    <xf numFmtId="164" fontId="5" fillId="2" borderId="25" xfId="4" applyNumberFormat="1" applyFont="1" applyFill="1" applyBorder="1" applyAlignment="1">
      <alignment horizontal="center" vertical="center" wrapText="1"/>
    </xf>
    <xf numFmtId="164" fontId="5" fillId="2" borderId="14" xfId="4" applyNumberFormat="1" applyFont="1" applyFill="1" applyBorder="1" applyAlignment="1">
      <alignment horizontal="center" vertical="center" wrapText="1"/>
    </xf>
    <xf numFmtId="164" fontId="5" fillId="2" borderId="15" xfId="4" applyNumberFormat="1" applyFont="1" applyFill="1" applyBorder="1" applyAlignment="1">
      <alignment horizontal="center" vertical="center" wrapText="1"/>
    </xf>
    <xf numFmtId="164" fontId="5" fillId="2" borderId="18" xfId="4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6" fontId="6" fillId="0" borderId="14" xfId="1" applyNumberFormat="1" applyFont="1" applyFill="1" applyBorder="1" applyAlignment="1">
      <alignment horizontal="center" vertical="center" wrapText="1"/>
    </xf>
    <xf numFmtId="166" fontId="6" fillId="0" borderId="18" xfId="1" applyNumberFormat="1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horizontal="right" vertical="center"/>
    </xf>
    <xf numFmtId="0" fontId="4" fillId="0" borderId="19" xfId="1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164" fontId="5" fillId="2" borderId="1" xfId="4" applyNumberFormat="1" applyFont="1" applyFill="1" applyBorder="1" applyAlignment="1">
      <alignment horizontal="center" vertical="center" wrapText="1"/>
    </xf>
    <xf numFmtId="164" fontId="5" fillId="2" borderId="2" xfId="4" applyNumberFormat="1" applyFont="1" applyFill="1" applyBorder="1" applyAlignment="1">
      <alignment horizontal="center" vertical="center" wrapText="1"/>
    </xf>
    <xf numFmtId="164" fontId="5" fillId="2" borderId="3" xfId="4" applyNumberFormat="1" applyFont="1" applyFill="1" applyBorder="1" applyAlignment="1">
      <alignment horizontal="center" vertical="center" wrapText="1"/>
    </xf>
    <xf numFmtId="164" fontId="5" fillId="2" borderId="4" xfId="4" applyNumberFormat="1" applyFont="1" applyFill="1" applyBorder="1" applyAlignment="1">
      <alignment horizontal="center" vertical="center" wrapText="1"/>
    </xf>
    <xf numFmtId="164" fontId="5" fillId="2" borderId="6" xfId="4" applyNumberFormat="1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164" fontId="5" fillId="2" borderId="12" xfId="4" applyNumberFormat="1" applyFont="1" applyFill="1" applyBorder="1" applyAlignment="1">
      <alignment horizontal="center" vertical="center" wrapText="1"/>
    </xf>
    <xf numFmtId="164" fontId="5" fillId="2" borderId="22" xfId="4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38" xfId="0" applyFont="1" applyFill="1" applyBorder="1" applyAlignment="1">
      <alignment horizontal="left" vertical="center" wrapText="1"/>
    </xf>
    <xf numFmtId="164" fontId="5" fillId="2" borderId="42" xfId="4" applyNumberFormat="1" applyFont="1" applyFill="1" applyBorder="1" applyAlignment="1">
      <alignment horizontal="center" vertical="center" wrapText="1"/>
    </xf>
    <xf numFmtId="164" fontId="5" fillId="2" borderId="33" xfId="4" applyNumberFormat="1" applyFont="1" applyFill="1" applyBorder="1" applyAlignment="1">
      <alignment horizontal="center" vertical="center" wrapText="1"/>
    </xf>
    <xf numFmtId="164" fontId="5" fillId="2" borderId="34" xfId="4" applyNumberFormat="1" applyFont="1" applyFill="1" applyBorder="1" applyAlignment="1">
      <alignment horizontal="center" vertical="center" wrapText="1"/>
    </xf>
  </cellXfs>
  <cellStyles count="16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AH240"/>
  <sheetViews>
    <sheetView view="pageBreakPreview" topLeftCell="D1" zoomScale="50" zoomScaleNormal="80" zoomScaleSheetLayoutView="50" workbookViewId="0">
      <pane ySplit="5" topLeftCell="A108" activePane="bottomLeft" state="frozen"/>
      <selection activeCell="F9" sqref="F9"/>
      <selection pane="bottomLeft" activeCell="F116" sqref="F116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0.85546875" style="3" customWidth="1"/>
    <col min="4" max="4" width="23.85546875" style="3" customWidth="1"/>
    <col min="5" max="5" width="27.28515625" style="3" customWidth="1"/>
    <col min="6" max="6" width="27.5703125" style="86" customWidth="1"/>
    <col min="7" max="7" width="25.85546875" style="82" customWidth="1"/>
    <col min="8" max="8" width="27.7109375" style="14" customWidth="1"/>
    <col min="9" max="9" width="18.28515625" style="79" customWidth="1"/>
    <col min="10" max="10" width="19.42578125" style="14" customWidth="1"/>
    <col min="11" max="20" width="18.85546875" style="14" customWidth="1"/>
    <col min="21" max="21" width="20.140625" style="14" customWidth="1"/>
    <col min="22" max="25" width="18.85546875" style="14" customWidth="1"/>
    <col min="26" max="26" width="21.7109375" style="1" customWidth="1"/>
    <col min="27" max="27" width="15.85546875" style="1" customWidth="1"/>
    <col min="28" max="28" width="14" style="1" customWidth="1"/>
    <col min="29" max="29" width="13.140625" style="1" customWidth="1"/>
    <col min="30" max="30" width="14.42578125" style="1" customWidth="1"/>
    <col min="31" max="31" width="48.140625" style="1" customWidth="1"/>
    <col min="32" max="32" width="40.85546875" style="1" customWidth="1"/>
    <col min="33" max="16384" width="11.42578125" style="1"/>
  </cols>
  <sheetData>
    <row r="1" spans="1:34" ht="15" x14ac:dyDescent="0.2">
      <c r="A1" s="103" t="s">
        <v>0</v>
      </c>
      <c r="B1" s="103"/>
      <c r="C1" s="103"/>
      <c r="D1" s="26"/>
      <c r="E1" s="26"/>
      <c r="P1" s="14" t="s">
        <v>72</v>
      </c>
    </row>
    <row r="2" spans="1:34" ht="15" x14ac:dyDescent="0.2">
      <c r="A2" s="103" t="s">
        <v>1</v>
      </c>
      <c r="B2" s="103"/>
      <c r="C2" s="103"/>
      <c r="D2" s="26"/>
      <c r="E2" s="26"/>
    </row>
    <row r="3" spans="1:34" ht="15.75" thickBot="1" x14ac:dyDescent="0.25">
      <c r="A3" s="103" t="s">
        <v>121</v>
      </c>
      <c r="B3" s="103"/>
      <c r="C3" s="103"/>
      <c r="D3" s="26"/>
      <c r="E3" s="26"/>
    </row>
    <row r="4" spans="1:34" ht="15.75" customHeight="1" thickBot="1" x14ac:dyDescent="0.25">
      <c r="A4" s="104" t="s">
        <v>2</v>
      </c>
      <c r="B4" s="106" t="s">
        <v>3</v>
      </c>
      <c r="C4" s="108" t="s">
        <v>4</v>
      </c>
      <c r="D4" s="121" t="s">
        <v>77</v>
      </c>
      <c r="E4" s="118" t="s">
        <v>64</v>
      </c>
      <c r="F4" s="119"/>
      <c r="G4" s="119"/>
      <c r="H4" s="120"/>
      <c r="I4" s="118" t="s">
        <v>67</v>
      </c>
      <c r="J4" s="119"/>
      <c r="K4" s="119"/>
      <c r="L4" s="120"/>
      <c r="M4" s="116" t="s">
        <v>124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7"/>
      <c r="Z4" s="100" t="s">
        <v>761</v>
      </c>
      <c r="AA4" s="100"/>
      <c r="AB4" s="100" t="s">
        <v>762</v>
      </c>
      <c r="AC4" s="100"/>
      <c r="AD4" s="100" t="s">
        <v>128</v>
      </c>
      <c r="AE4" s="100" t="s">
        <v>129</v>
      </c>
      <c r="AF4" s="100" t="s">
        <v>763</v>
      </c>
      <c r="AG4" s="100" t="s">
        <v>764</v>
      </c>
      <c r="AH4" s="100" t="s">
        <v>765</v>
      </c>
    </row>
    <row r="5" spans="1:34" ht="22.5" customHeight="1" thickBot="1" x14ac:dyDescent="0.25">
      <c r="A5" s="105"/>
      <c r="B5" s="107"/>
      <c r="C5" s="109"/>
      <c r="D5" s="122"/>
      <c r="E5" s="42" t="s">
        <v>123</v>
      </c>
      <c r="F5" s="83" t="s">
        <v>63</v>
      </c>
      <c r="G5" s="83" t="s">
        <v>62</v>
      </c>
      <c r="H5" s="41" t="s">
        <v>70</v>
      </c>
      <c r="I5" s="80" t="s">
        <v>123</v>
      </c>
      <c r="J5" s="40" t="s">
        <v>65</v>
      </c>
      <c r="K5" s="33" t="s">
        <v>63</v>
      </c>
      <c r="L5" s="41" t="s">
        <v>62</v>
      </c>
      <c r="M5" s="32" t="s">
        <v>5</v>
      </c>
      <c r="N5" s="18" t="s">
        <v>6</v>
      </c>
      <c r="O5" s="18" t="s">
        <v>7</v>
      </c>
      <c r="P5" s="18" t="s">
        <v>8</v>
      </c>
      <c r="Q5" s="18" t="s">
        <v>9</v>
      </c>
      <c r="R5" s="18" t="s">
        <v>10</v>
      </c>
      <c r="S5" s="18" t="s">
        <v>11</v>
      </c>
      <c r="T5" s="18" t="s">
        <v>12</v>
      </c>
      <c r="U5" s="18" t="s">
        <v>13</v>
      </c>
      <c r="V5" s="18" t="s">
        <v>14</v>
      </c>
      <c r="W5" s="18" t="s">
        <v>15</v>
      </c>
      <c r="X5" s="18" t="s">
        <v>16</v>
      </c>
      <c r="Y5" s="18" t="s">
        <v>66</v>
      </c>
      <c r="Z5" s="34" t="s">
        <v>73</v>
      </c>
      <c r="AA5" s="34" t="s">
        <v>74</v>
      </c>
      <c r="AB5" s="34" t="s">
        <v>75</v>
      </c>
      <c r="AC5" s="34" t="s">
        <v>76</v>
      </c>
      <c r="AD5" s="100"/>
      <c r="AE5" s="100"/>
      <c r="AF5" s="100"/>
      <c r="AG5" s="100"/>
      <c r="AH5" s="100"/>
    </row>
    <row r="6" spans="1:34" ht="15" customHeight="1" thickBot="1" x14ac:dyDescent="0.25">
      <c r="A6" s="113" t="s">
        <v>122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</row>
    <row r="7" spans="1:34" s="2" customFormat="1" ht="71.25" x14ac:dyDescent="0.2">
      <c r="A7" s="57">
        <v>1</v>
      </c>
      <c r="B7" s="58">
        <v>130705</v>
      </c>
      <c r="C7" s="59" t="s">
        <v>125</v>
      </c>
      <c r="D7" s="60"/>
      <c r="E7" s="67" t="s">
        <v>126</v>
      </c>
      <c r="F7" s="72">
        <v>37623041</v>
      </c>
      <c r="G7" s="72">
        <v>37623041</v>
      </c>
      <c r="H7" s="15">
        <v>0</v>
      </c>
      <c r="I7" s="19" t="s">
        <v>126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47"/>
      <c r="AA7" s="47"/>
      <c r="AB7" s="47"/>
      <c r="AC7" s="47"/>
      <c r="AD7" s="47"/>
      <c r="AE7" s="47"/>
      <c r="AF7" s="47"/>
      <c r="AG7" s="2" t="s">
        <v>766</v>
      </c>
      <c r="AH7" s="2" t="s">
        <v>767</v>
      </c>
    </row>
    <row r="8" spans="1:34" s="2" customFormat="1" ht="57" x14ac:dyDescent="0.2">
      <c r="A8" s="8">
        <f>+A7+1</f>
        <v>2</v>
      </c>
      <c r="B8" s="11">
        <v>171379</v>
      </c>
      <c r="C8" s="10" t="s">
        <v>127</v>
      </c>
      <c r="D8" s="61" t="s">
        <v>78</v>
      </c>
      <c r="E8" s="68">
        <v>72625437.179999992</v>
      </c>
      <c r="F8" s="73">
        <v>40000000</v>
      </c>
      <c r="G8" s="73">
        <v>40000000</v>
      </c>
      <c r="H8" s="16">
        <v>0</v>
      </c>
      <c r="I8" s="20">
        <v>8.4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5" t="s">
        <v>131</v>
      </c>
      <c r="AA8" s="45" t="s">
        <v>132</v>
      </c>
      <c r="AB8" s="23">
        <v>56107</v>
      </c>
      <c r="AC8" s="23">
        <v>61629</v>
      </c>
      <c r="AD8" s="23">
        <v>12.7</v>
      </c>
      <c r="AE8" s="23" t="s">
        <v>133</v>
      </c>
      <c r="AF8" s="23" t="s">
        <v>130</v>
      </c>
      <c r="AG8" s="2" t="s">
        <v>766</v>
      </c>
      <c r="AH8" s="2" t="s">
        <v>767</v>
      </c>
    </row>
    <row r="9" spans="1:34" s="2" customFormat="1" ht="42.75" x14ac:dyDescent="0.2">
      <c r="A9" s="8">
        <f t="shared" ref="A9:A15" si="0">+A8+1</f>
        <v>3</v>
      </c>
      <c r="B9" s="11">
        <v>189823</v>
      </c>
      <c r="C9" s="10" t="s">
        <v>134</v>
      </c>
      <c r="D9" s="61"/>
      <c r="E9" s="69" t="s">
        <v>126</v>
      </c>
      <c r="F9" s="73">
        <v>76315100</v>
      </c>
      <c r="G9" s="73">
        <v>76315100</v>
      </c>
      <c r="H9" s="16">
        <v>0</v>
      </c>
      <c r="I9" s="20" t="s">
        <v>126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3"/>
      <c r="AA9" s="23"/>
      <c r="AB9" s="23"/>
      <c r="AC9" s="23"/>
      <c r="AD9" s="23"/>
      <c r="AE9" s="23"/>
      <c r="AF9" s="23"/>
      <c r="AG9" s="2" t="s">
        <v>766</v>
      </c>
      <c r="AH9" s="2" t="s">
        <v>767</v>
      </c>
    </row>
    <row r="10" spans="1:34" s="2" customFormat="1" ht="42.75" x14ac:dyDescent="0.2">
      <c r="A10" s="8">
        <f t="shared" si="0"/>
        <v>4</v>
      </c>
      <c r="B10" s="11">
        <v>189831</v>
      </c>
      <c r="C10" s="10" t="s">
        <v>28</v>
      </c>
      <c r="D10" s="61"/>
      <c r="E10" s="69" t="s">
        <v>126</v>
      </c>
      <c r="F10" s="43">
        <v>10750000</v>
      </c>
      <c r="G10" s="43">
        <v>10750000</v>
      </c>
      <c r="H10" s="16">
        <v>0</v>
      </c>
      <c r="I10" s="20" t="s">
        <v>126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3"/>
      <c r="AA10" s="23"/>
      <c r="AB10" s="23"/>
      <c r="AC10" s="23"/>
      <c r="AD10" s="23"/>
      <c r="AE10" s="23"/>
      <c r="AF10" s="23"/>
      <c r="AG10" s="2" t="s">
        <v>766</v>
      </c>
      <c r="AH10" s="2" t="s">
        <v>767</v>
      </c>
    </row>
    <row r="11" spans="1:34" s="2" customFormat="1" ht="42.75" x14ac:dyDescent="0.2">
      <c r="A11" s="8">
        <f t="shared" si="0"/>
        <v>5</v>
      </c>
      <c r="B11" s="9">
        <v>209134</v>
      </c>
      <c r="C11" s="10" t="s">
        <v>135</v>
      </c>
      <c r="D11" s="61" t="s">
        <v>78</v>
      </c>
      <c r="E11" s="68">
        <v>9100000</v>
      </c>
      <c r="F11" s="73">
        <v>29025000</v>
      </c>
      <c r="G11" s="73">
        <v>29025000</v>
      </c>
      <c r="H11" s="16">
        <v>0</v>
      </c>
      <c r="I11" s="20">
        <v>1.4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3" t="s">
        <v>85</v>
      </c>
      <c r="AA11" s="23" t="s">
        <v>140</v>
      </c>
      <c r="AB11" s="23">
        <v>31708</v>
      </c>
      <c r="AC11" s="23">
        <v>34255</v>
      </c>
      <c r="AD11" s="23">
        <v>2</v>
      </c>
      <c r="AE11" s="23" t="s">
        <v>136</v>
      </c>
      <c r="AF11" s="23" t="s">
        <v>137</v>
      </c>
      <c r="AG11" s="2" t="s">
        <v>126</v>
      </c>
      <c r="AH11" s="2" t="s">
        <v>126</v>
      </c>
    </row>
    <row r="12" spans="1:34" s="2" customFormat="1" ht="28.5" x14ac:dyDescent="0.2">
      <c r="A12" s="8">
        <f t="shared" si="0"/>
        <v>6</v>
      </c>
      <c r="B12" s="11">
        <v>209196</v>
      </c>
      <c r="C12" s="10" t="s">
        <v>138</v>
      </c>
      <c r="D12" s="61" t="s">
        <v>84</v>
      </c>
      <c r="E12" s="69">
        <v>3900000</v>
      </c>
      <c r="F12" s="73">
        <v>25000000</v>
      </c>
      <c r="G12" s="73">
        <v>25000000</v>
      </c>
      <c r="H12" s="16">
        <v>0</v>
      </c>
      <c r="I12" s="20">
        <v>6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3" t="s">
        <v>85</v>
      </c>
      <c r="AA12" s="23" t="s">
        <v>139</v>
      </c>
      <c r="AB12" s="23">
        <v>81406</v>
      </c>
      <c r="AC12" s="23">
        <v>87943</v>
      </c>
      <c r="AD12" s="23">
        <v>1500</v>
      </c>
      <c r="AE12" s="23" t="s">
        <v>136</v>
      </c>
      <c r="AF12" s="24" t="s">
        <v>141</v>
      </c>
      <c r="AG12" s="2" t="s">
        <v>126</v>
      </c>
      <c r="AH12" s="2" t="s">
        <v>126</v>
      </c>
    </row>
    <row r="13" spans="1:34" s="2" customFormat="1" ht="28.5" x14ac:dyDescent="0.2">
      <c r="A13" s="8">
        <f t="shared" si="0"/>
        <v>7</v>
      </c>
      <c r="B13" s="12">
        <v>210328</v>
      </c>
      <c r="C13" s="10" t="s">
        <v>29</v>
      </c>
      <c r="D13" s="61"/>
      <c r="E13" s="56" t="s">
        <v>126</v>
      </c>
      <c r="F13" s="73">
        <v>15000000</v>
      </c>
      <c r="G13" s="73">
        <v>15000000</v>
      </c>
      <c r="H13" s="16">
        <v>0</v>
      </c>
      <c r="I13" s="20" t="s">
        <v>126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3"/>
      <c r="AA13" s="23"/>
      <c r="AB13" s="23"/>
      <c r="AC13" s="23"/>
      <c r="AD13" s="23"/>
      <c r="AE13" s="23"/>
      <c r="AF13" s="23"/>
      <c r="AG13" s="2" t="s">
        <v>126</v>
      </c>
      <c r="AH13" s="2" t="s">
        <v>126</v>
      </c>
    </row>
    <row r="14" spans="1:34" s="2" customFormat="1" ht="28.5" x14ac:dyDescent="0.2">
      <c r="A14" s="8">
        <f t="shared" si="0"/>
        <v>8</v>
      </c>
      <c r="B14" s="11">
        <v>24234</v>
      </c>
      <c r="C14" s="10" t="s">
        <v>142</v>
      </c>
      <c r="D14" s="61" t="s">
        <v>78</v>
      </c>
      <c r="E14" s="69">
        <v>81900211.489999995</v>
      </c>
      <c r="F14" s="73">
        <v>234124776</v>
      </c>
      <c r="G14" s="73">
        <v>234124776</v>
      </c>
      <c r="H14" s="16">
        <v>0</v>
      </c>
      <c r="I14" s="20">
        <v>1.96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3" t="s">
        <v>79</v>
      </c>
      <c r="AA14" s="23" t="s">
        <v>143</v>
      </c>
      <c r="AB14" s="23">
        <v>1901896</v>
      </c>
      <c r="AC14" s="23">
        <v>1915384</v>
      </c>
      <c r="AD14" s="23">
        <v>27.45</v>
      </c>
      <c r="AE14" s="23" t="s">
        <v>144</v>
      </c>
      <c r="AF14" s="23" t="s">
        <v>130</v>
      </c>
      <c r="AG14" s="2" t="s">
        <v>768</v>
      </c>
      <c r="AH14" s="2" t="s">
        <v>769</v>
      </c>
    </row>
    <row r="15" spans="1:34" s="2" customFormat="1" ht="43.5" thickBot="1" x14ac:dyDescent="0.25">
      <c r="A15" s="62">
        <f t="shared" si="0"/>
        <v>9</v>
      </c>
      <c r="B15" s="63">
        <v>60132</v>
      </c>
      <c r="C15" s="64" t="s">
        <v>146</v>
      </c>
      <c r="D15" s="65" t="s">
        <v>78</v>
      </c>
      <c r="E15" s="70">
        <v>116370406.50000003</v>
      </c>
      <c r="F15" s="76">
        <v>92216000</v>
      </c>
      <c r="G15" s="76">
        <v>92216000</v>
      </c>
      <c r="H15" s="17">
        <v>0</v>
      </c>
      <c r="I15" s="21">
        <v>329.5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49" t="s">
        <v>147</v>
      </c>
      <c r="AA15" s="49" t="s">
        <v>148</v>
      </c>
      <c r="AB15" s="49">
        <v>529664</v>
      </c>
      <c r="AC15" s="49">
        <v>527233</v>
      </c>
      <c r="AD15" s="49">
        <v>329.5</v>
      </c>
      <c r="AE15" s="49" t="s">
        <v>144</v>
      </c>
      <c r="AF15" s="49" t="s">
        <v>130</v>
      </c>
      <c r="AG15" s="2" t="s">
        <v>770</v>
      </c>
      <c r="AH15" s="2" t="s">
        <v>771</v>
      </c>
    </row>
    <row r="16" spans="1:34" s="2" customFormat="1" ht="17.25" customHeight="1" thickBot="1" x14ac:dyDescent="0.25">
      <c r="A16" s="110" t="s">
        <v>149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2"/>
    </row>
    <row r="17" spans="1:34" s="2" customFormat="1" ht="42.75" x14ac:dyDescent="0.2">
      <c r="A17" s="29">
        <f>+A15+1</f>
        <v>10</v>
      </c>
      <c r="B17" s="50">
        <v>149860</v>
      </c>
      <c r="C17" s="29" t="s">
        <v>150</v>
      </c>
      <c r="D17" s="29"/>
      <c r="E17" s="71"/>
      <c r="F17" s="72">
        <v>3300636</v>
      </c>
      <c r="G17" s="72">
        <v>3300636</v>
      </c>
      <c r="H17" s="72"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47"/>
      <c r="AA17" s="47"/>
      <c r="AB17" s="47"/>
      <c r="AC17" s="47"/>
      <c r="AD17" s="47"/>
      <c r="AE17" s="47"/>
      <c r="AF17" s="47"/>
      <c r="AG17" s="2" t="s">
        <v>766</v>
      </c>
      <c r="AH17" s="2" t="s">
        <v>767</v>
      </c>
    </row>
    <row r="18" spans="1:34" s="2" customFormat="1" ht="42.75" x14ac:dyDescent="0.2">
      <c r="A18" s="10">
        <f>+A17+1</f>
        <v>11</v>
      </c>
      <c r="B18" s="9">
        <v>207590</v>
      </c>
      <c r="C18" s="10" t="s">
        <v>151</v>
      </c>
      <c r="D18" s="10" t="s">
        <v>78</v>
      </c>
      <c r="E18" s="43">
        <v>6045283.7199999997</v>
      </c>
      <c r="F18" s="73">
        <v>23281973</v>
      </c>
      <c r="G18" s="73">
        <v>23281973</v>
      </c>
      <c r="H18" s="73">
        <v>0</v>
      </c>
      <c r="I18" s="20">
        <v>1.73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3" t="s">
        <v>152</v>
      </c>
      <c r="AA18" s="23" t="s">
        <v>153</v>
      </c>
      <c r="AB18" s="23">
        <v>50682</v>
      </c>
      <c r="AC18" s="23">
        <v>54304</v>
      </c>
      <c r="AD18" s="23">
        <v>35</v>
      </c>
      <c r="AE18" s="23" t="s">
        <v>154</v>
      </c>
      <c r="AF18" s="23" t="s">
        <v>130</v>
      </c>
      <c r="AG18" s="2" t="s">
        <v>766</v>
      </c>
      <c r="AH18" s="2" t="s">
        <v>767</v>
      </c>
    </row>
    <row r="19" spans="1:34" s="2" customFormat="1" ht="28.5" x14ac:dyDescent="0.2">
      <c r="A19" s="10">
        <f t="shared" ref="A19:A41" si="1">+A18+1</f>
        <v>12</v>
      </c>
      <c r="B19" s="11">
        <v>207593</v>
      </c>
      <c r="C19" s="10" t="s">
        <v>23</v>
      </c>
      <c r="D19" s="10"/>
      <c r="E19" s="43" t="s">
        <v>126</v>
      </c>
      <c r="F19" s="73">
        <v>527289</v>
      </c>
      <c r="G19" s="73">
        <v>527289</v>
      </c>
      <c r="H19" s="73"/>
      <c r="I19" s="20" t="s">
        <v>126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3"/>
      <c r="AA19" s="23"/>
      <c r="AB19" s="23"/>
      <c r="AC19" s="23"/>
      <c r="AD19" s="23"/>
      <c r="AE19" s="23"/>
      <c r="AF19" s="23"/>
      <c r="AG19" s="2" t="s">
        <v>766</v>
      </c>
      <c r="AH19" s="2" t="s">
        <v>767</v>
      </c>
    </row>
    <row r="20" spans="1:34" s="2" customFormat="1" ht="42.75" x14ac:dyDescent="0.2">
      <c r="A20" s="10">
        <f t="shared" si="1"/>
        <v>13</v>
      </c>
      <c r="B20" s="11">
        <v>208415</v>
      </c>
      <c r="C20" s="10" t="s">
        <v>155</v>
      </c>
      <c r="D20" s="10"/>
      <c r="E20" s="43" t="s">
        <v>126</v>
      </c>
      <c r="F20" s="73">
        <v>48600000</v>
      </c>
      <c r="G20" s="73">
        <v>48600000</v>
      </c>
      <c r="H20" s="73"/>
      <c r="I20" s="20" t="s">
        <v>126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3"/>
      <c r="AA20" s="23"/>
      <c r="AB20" s="23"/>
      <c r="AC20" s="23"/>
      <c r="AD20" s="23"/>
      <c r="AE20" s="23"/>
      <c r="AF20" s="23"/>
      <c r="AG20" s="2" t="s">
        <v>766</v>
      </c>
      <c r="AH20" s="2" t="s">
        <v>767</v>
      </c>
    </row>
    <row r="21" spans="1:34" s="2" customFormat="1" ht="28.5" x14ac:dyDescent="0.2">
      <c r="A21" s="10">
        <f t="shared" si="1"/>
        <v>14</v>
      </c>
      <c r="B21" s="11">
        <v>208647</v>
      </c>
      <c r="C21" s="10" t="s">
        <v>25</v>
      </c>
      <c r="D21" s="10"/>
      <c r="E21" s="43" t="s">
        <v>126</v>
      </c>
      <c r="F21" s="73">
        <v>322223</v>
      </c>
      <c r="G21" s="73">
        <v>322223</v>
      </c>
      <c r="H21" s="73"/>
      <c r="I21" s="20" t="s">
        <v>126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3"/>
      <c r="AA21" s="23"/>
      <c r="AB21" s="23"/>
      <c r="AC21" s="23"/>
      <c r="AD21" s="23"/>
      <c r="AE21" s="23"/>
      <c r="AF21" s="23"/>
      <c r="AG21" s="2" t="s">
        <v>766</v>
      </c>
      <c r="AH21" s="2" t="s">
        <v>767</v>
      </c>
    </row>
    <row r="22" spans="1:34" s="2" customFormat="1" ht="28.5" x14ac:dyDescent="0.2">
      <c r="A22" s="10">
        <f t="shared" si="1"/>
        <v>15</v>
      </c>
      <c r="B22" s="11">
        <v>208924</v>
      </c>
      <c r="C22" s="10" t="s">
        <v>24</v>
      </c>
      <c r="D22" s="10"/>
      <c r="E22" s="43"/>
      <c r="F22" s="73">
        <v>488888</v>
      </c>
      <c r="G22" s="73">
        <v>488888</v>
      </c>
      <c r="H22" s="73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3"/>
      <c r="AA22" s="23"/>
      <c r="AB22" s="23"/>
      <c r="AC22" s="23"/>
      <c r="AD22" s="23"/>
      <c r="AE22" s="23"/>
      <c r="AF22" s="23"/>
      <c r="AG22" s="2" t="s">
        <v>766</v>
      </c>
      <c r="AH22" s="2" t="s">
        <v>767</v>
      </c>
    </row>
    <row r="23" spans="1:34" s="2" customFormat="1" ht="42.75" x14ac:dyDescent="0.2">
      <c r="A23" s="10">
        <f t="shared" si="1"/>
        <v>16</v>
      </c>
      <c r="B23" s="35">
        <v>209020</v>
      </c>
      <c r="C23" s="10" t="s">
        <v>156</v>
      </c>
      <c r="D23" s="10" t="s">
        <v>78</v>
      </c>
      <c r="E23" s="43">
        <v>20557478.100000001</v>
      </c>
      <c r="F23" s="73">
        <v>1013563</v>
      </c>
      <c r="G23" s="73">
        <v>1013563</v>
      </c>
      <c r="H23" s="73"/>
      <c r="I23" s="20">
        <v>10.95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3" t="s">
        <v>89</v>
      </c>
      <c r="AA23" s="23" t="s">
        <v>157</v>
      </c>
      <c r="AB23" s="23">
        <v>42990</v>
      </c>
      <c r="AC23" s="23">
        <v>46468</v>
      </c>
      <c r="AD23" s="23">
        <v>24.91</v>
      </c>
      <c r="AE23" s="23" t="s">
        <v>154</v>
      </c>
      <c r="AF23" s="23" t="s">
        <v>130</v>
      </c>
      <c r="AG23" s="2" t="s">
        <v>772</v>
      </c>
      <c r="AH23" s="2" t="s">
        <v>772</v>
      </c>
    </row>
    <row r="24" spans="1:34" s="2" customFormat="1" ht="28.5" x14ac:dyDescent="0.2">
      <c r="A24" s="10">
        <f t="shared" si="1"/>
        <v>17</v>
      </c>
      <c r="B24" s="11">
        <v>209024</v>
      </c>
      <c r="C24" s="10" t="s">
        <v>158</v>
      </c>
      <c r="D24" s="10" t="s">
        <v>78</v>
      </c>
      <c r="E24" s="43">
        <v>24101700</v>
      </c>
      <c r="F24" s="73">
        <v>26000000</v>
      </c>
      <c r="G24" s="73">
        <v>26000000</v>
      </c>
      <c r="H24" s="73"/>
      <c r="I24" s="20">
        <v>8.48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3" t="s">
        <v>97</v>
      </c>
      <c r="AA24" s="23" t="s">
        <v>159</v>
      </c>
      <c r="AB24" s="23">
        <v>122096</v>
      </c>
      <c r="AC24" s="23">
        <v>121319</v>
      </c>
      <c r="AD24" s="23">
        <v>17</v>
      </c>
      <c r="AE24" s="23" t="s">
        <v>154</v>
      </c>
      <c r="AF24" s="23" t="s">
        <v>130</v>
      </c>
      <c r="AG24" s="2" t="s">
        <v>773</v>
      </c>
      <c r="AH24" s="2" t="s">
        <v>771</v>
      </c>
    </row>
    <row r="25" spans="1:34" s="2" customFormat="1" ht="42.75" x14ac:dyDescent="0.2">
      <c r="A25" s="10">
        <f t="shared" si="1"/>
        <v>18</v>
      </c>
      <c r="B25" s="9">
        <v>209047</v>
      </c>
      <c r="C25" s="10" t="s">
        <v>160</v>
      </c>
      <c r="D25" s="10" t="s">
        <v>78</v>
      </c>
      <c r="E25" s="43">
        <v>25748259.740000002</v>
      </c>
      <c r="F25" s="74">
        <v>1013563</v>
      </c>
      <c r="G25" s="74">
        <v>1013563</v>
      </c>
      <c r="H25" s="73"/>
      <c r="I25" s="20">
        <v>9.6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 t="s">
        <v>89</v>
      </c>
      <c r="AA25" s="23" t="s">
        <v>161</v>
      </c>
      <c r="AB25" s="23">
        <v>15338</v>
      </c>
      <c r="AC25" s="23">
        <v>16124</v>
      </c>
      <c r="AD25" s="23">
        <v>14</v>
      </c>
      <c r="AE25" s="23" t="s">
        <v>154</v>
      </c>
      <c r="AF25" s="23" t="s">
        <v>130</v>
      </c>
      <c r="AG25" s="2" t="s">
        <v>773</v>
      </c>
      <c r="AH25" s="2" t="s">
        <v>771</v>
      </c>
    </row>
    <row r="26" spans="1:34" s="2" customFormat="1" ht="42.75" x14ac:dyDescent="0.2">
      <c r="A26" s="10">
        <f t="shared" si="1"/>
        <v>19</v>
      </c>
      <c r="B26" s="9">
        <v>209051</v>
      </c>
      <c r="C26" s="10" t="s">
        <v>162</v>
      </c>
      <c r="D26" s="10"/>
      <c r="E26" s="43" t="s">
        <v>126</v>
      </c>
      <c r="F26" s="73">
        <v>54304761</v>
      </c>
      <c r="G26" s="73">
        <v>54304761</v>
      </c>
      <c r="H26" s="73"/>
      <c r="I26" s="20" t="s">
        <v>126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3"/>
      <c r="AA26" s="23"/>
      <c r="AB26" s="23"/>
      <c r="AC26" s="23"/>
      <c r="AD26" s="23"/>
      <c r="AE26" s="23"/>
      <c r="AF26" s="23"/>
      <c r="AG26" s="2" t="s">
        <v>773</v>
      </c>
      <c r="AH26" s="2" t="s">
        <v>771</v>
      </c>
    </row>
    <row r="27" spans="1:34" s="2" customFormat="1" ht="42.75" x14ac:dyDescent="0.2">
      <c r="A27" s="10">
        <f t="shared" si="1"/>
        <v>20</v>
      </c>
      <c r="B27" s="9">
        <v>209446</v>
      </c>
      <c r="C27" s="10" t="s">
        <v>163</v>
      </c>
      <c r="D27" s="10"/>
      <c r="E27" s="43" t="s">
        <v>126</v>
      </c>
      <c r="F27" s="73">
        <v>37200000</v>
      </c>
      <c r="G27" s="73">
        <v>37200000</v>
      </c>
      <c r="H27" s="73"/>
      <c r="I27" s="20" t="s">
        <v>126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3"/>
      <c r="AA27" s="23"/>
      <c r="AB27" s="23"/>
      <c r="AC27" s="23"/>
      <c r="AD27" s="23"/>
      <c r="AE27" s="23"/>
      <c r="AF27" s="23"/>
      <c r="AG27" s="2" t="s">
        <v>126</v>
      </c>
      <c r="AH27" s="2" t="s">
        <v>126</v>
      </c>
    </row>
    <row r="28" spans="1:34" s="2" customFormat="1" ht="42.75" x14ac:dyDescent="0.2">
      <c r="A28" s="10">
        <f t="shared" si="1"/>
        <v>21</v>
      </c>
      <c r="B28" s="35">
        <v>209677</v>
      </c>
      <c r="C28" s="10" t="s">
        <v>164</v>
      </c>
      <c r="D28" s="10"/>
      <c r="E28" s="43" t="s">
        <v>126</v>
      </c>
      <c r="F28" s="73">
        <v>23191912</v>
      </c>
      <c r="G28" s="73">
        <v>23191912</v>
      </c>
      <c r="H28" s="73"/>
      <c r="I28" s="20" t="s">
        <v>126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3"/>
      <c r="AA28" s="23"/>
      <c r="AB28" s="23"/>
      <c r="AC28" s="23"/>
      <c r="AD28" s="23"/>
      <c r="AE28" s="23"/>
      <c r="AF28" s="23"/>
      <c r="AG28" s="2" t="s">
        <v>126</v>
      </c>
      <c r="AH28" s="2" t="s">
        <v>126</v>
      </c>
    </row>
    <row r="29" spans="1:34" s="2" customFormat="1" ht="42.75" x14ac:dyDescent="0.2">
      <c r="A29" s="10">
        <f t="shared" si="1"/>
        <v>22</v>
      </c>
      <c r="B29" s="11">
        <v>209678</v>
      </c>
      <c r="C29" s="10" t="s">
        <v>165</v>
      </c>
      <c r="D29" s="10" t="s">
        <v>78</v>
      </c>
      <c r="E29" s="43">
        <v>328371.93</v>
      </c>
      <c r="F29" s="73">
        <v>41347830</v>
      </c>
      <c r="G29" s="73">
        <v>41347830</v>
      </c>
      <c r="H29" s="73"/>
      <c r="I29" s="20">
        <v>0.23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3" t="s">
        <v>95</v>
      </c>
      <c r="AA29" s="23" t="s">
        <v>94</v>
      </c>
      <c r="AB29" s="23">
        <v>91188</v>
      </c>
      <c r="AC29" s="23">
        <v>102798</v>
      </c>
      <c r="AD29" s="23">
        <v>27</v>
      </c>
      <c r="AE29" s="23" t="s">
        <v>154</v>
      </c>
      <c r="AF29" s="23" t="s">
        <v>130</v>
      </c>
      <c r="AG29" s="2" t="s">
        <v>126</v>
      </c>
      <c r="AH29" s="2" t="s">
        <v>126</v>
      </c>
    </row>
    <row r="30" spans="1:34" s="2" customFormat="1" ht="42.75" x14ac:dyDescent="0.2">
      <c r="A30" s="10">
        <f t="shared" si="1"/>
        <v>23</v>
      </c>
      <c r="B30" s="12">
        <v>209682</v>
      </c>
      <c r="C30" s="10" t="s">
        <v>166</v>
      </c>
      <c r="D30" s="10"/>
      <c r="E30" s="43" t="s">
        <v>126</v>
      </c>
      <c r="F30" s="73">
        <v>50319389</v>
      </c>
      <c r="G30" s="73">
        <v>50319389</v>
      </c>
      <c r="H30" s="73"/>
      <c r="I30" s="20" t="s">
        <v>126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3"/>
      <c r="AA30" s="23"/>
      <c r="AB30" s="23"/>
      <c r="AC30" s="23"/>
      <c r="AD30" s="23"/>
      <c r="AE30" s="23"/>
      <c r="AF30" s="23"/>
      <c r="AG30" s="2" t="s">
        <v>126</v>
      </c>
      <c r="AH30" s="2" t="s">
        <v>126</v>
      </c>
    </row>
    <row r="31" spans="1:34" s="2" customFormat="1" ht="42.75" x14ac:dyDescent="0.2">
      <c r="A31" s="10">
        <f t="shared" si="1"/>
        <v>24</v>
      </c>
      <c r="B31" s="12">
        <v>209708</v>
      </c>
      <c r="C31" s="10" t="s">
        <v>167</v>
      </c>
      <c r="D31" s="10" t="s">
        <v>78</v>
      </c>
      <c r="E31" s="43">
        <v>5477885.5500000007</v>
      </c>
      <c r="F31" s="73">
        <v>11598537</v>
      </c>
      <c r="G31" s="73">
        <v>11598537</v>
      </c>
      <c r="H31" s="73"/>
      <c r="I31" s="20">
        <v>6.21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3" t="s">
        <v>93</v>
      </c>
      <c r="AA31" s="23" t="s">
        <v>168</v>
      </c>
      <c r="AB31" s="23">
        <v>30342</v>
      </c>
      <c r="AC31" s="23">
        <v>33404</v>
      </c>
      <c r="AD31" s="23">
        <v>32</v>
      </c>
      <c r="AE31" s="23" t="s">
        <v>154</v>
      </c>
      <c r="AF31" s="23" t="s">
        <v>130</v>
      </c>
      <c r="AG31" s="2" t="s">
        <v>126</v>
      </c>
      <c r="AH31" s="2" t="s">
        <v>126</v>
      </c>
    </row>
    <row r="32" spans="1:34" s="2" customFormat="1" ht="42.75" x14ac:dyDescent="0.2">
      <c r="A32" s="10">
        <f t="shared" si="1"/>
        <v>25</v>
      </c>
      <c r="B32" s="12">
        <v>209837</v>
      </c>
      <c r="C32" s="10" t="s">
        <v>169</v>
      </c>
      <c r="D32" s="10" t="s">
        <v>78</v>
      </c>
      <c r="E32" s="43">
        <v>36798087.919999994</v>
      </c>
      <c r="F32" s="73">
        <v>500000</v>
      </c>
      <c r="G32" s="73">
        <v>500000</v>
      </c>
      <c r="H32" s="73"/>
      <c r="I32" s="20">
        <v>16.100000000000001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3" t="s">
        <v>100</v>
      </c>
      <c r="AA32" s="23" t="s">
        <v>116</v>
      </c>
      <c r="AB32" s="23">
        <v>58258</v>
      </c>
      <c r="AC32" s="23">
        <v>59127</v>
      </c>
      <c r="AD32" s="23">
        <v>23</v>
      </c>
      <c r="AE32" s="23" t="s">
        <v>154</v>
      </c>
      <c r="AF32" s="23" t="s">
        <v>130</v>
      </c>
      <c r="AG32" s="2" t="s">
        <v>126</v>
      </c>
      <c r="AH32" s="2" t="s">
        <v>126</v>
      </c>
    </row>
    <row r="33" spans="1:34" s="2" customFormat="1" ht="42.75" x14ac:dyDescent="0.2">
      <c r="A33" s="10">
        <f t="shared" si="1"/>
        <v>26</v>
      </c>
      <c r="B33" s="11">
        <v>210559</v>
      </c>
      <c r="C33" s="10" t="s">
        <v>170</v>
      </c>
      <c r="D33" s="10" t="s">
        <v>145</v>
      </c>
      <c r="E33" s="43">
        <v>18480000</v>
      </c>
      <c r="F33" s="73">
        <v>500000</v>
      </c>
      <c r="G33" s="73">
        <v>500000</v>
      </c>
      <c r="H33" s="73"/>
      <c r="I33" s="20">
        <v>3.15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3" t="s">
        <v>85</v>
      </c>
      <c r="AA33" s="23" t="s">
        <v>171</v>
      </c>
      <c r="AB33" s="23">
        <v>469179</v>
      </c>
      <c r="AC33" s="23">
        <v>525688</v>
      </c>
      <c r="AD33" s="23">
        <v>4.5</v>
      </c>
      <c r="AE33" s="23" t="s">
        <v>154</v>
      </c>
      <c r="AF33" s="23" t="s">
        <v>137</v>
      </c>
      <c r="AG33" s="2" t="s">
        <v>126</v>
      </c>
      <c r="AH33" s="2" t="s">
        <v>126</v>
      </c>
    </row>
    <row r="34" spans="1:34" s="2" customFormat="1" ht="57" x14ac:dyDescent="0.2">
      <c r="A34" s="10">
        <f t="shared" si="1"/>
        <v>27</v>
      </c>
      <c r="B34" s="11">
        <v>210685</v>
      </c>
      <c r="C34" s="10" t="s">
        <v>172</v>
      </c>
      <c r="D34" s="10"/>
      <c r="E34" s="43" t="s">
        <v>126</v>
      </c>
      <c r="F34" s="73">
        <v>11000000</v>
      </c>
      <c r="G34" s="73">
        <v>11000000</v>
      </c>
      <c r="H34" s="73"/>
      <c r="I34" s="20" t="s">
        <v>126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3"/>
      <c r="AA34" s="23"/>
      <c r="AB34" s="23"/>
      <c r="AC34" s="23"/>
      <c r="AD34" s="23"/>
      <c r="AE34" s="23"/>
      <c r="AF34" s="23"/>
      <c r="AG34" s="2" t="s">
        <v>126</v>
      </c>
      <c r="AH34" s="2" t="s">
        <v>126</v>
      </c>
    </row>
    <row r="35" spans="1:34" s="2" customFormat="1" ht="42.75" x14ac:dyDescent="0.2">
      <c r="A35" s="10">
        <f t="shared" si="1"/>
        <v>28</v>
      </c>
      <c r="B35" s="9">
        <v>210687</v>
      </c>
      <c r="C35" s="10" t="s">
        <v>35</v>
      </c>
      <c r="D35" s="10"/>
      <c r="E35" s="43"/>
      <c r="F35" s="73">
        <v>21142858</v>
      </c>
      <c r="G35" s="73">
        <v>21142858</v>
      </c>
      <c r="H35" s="7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3"/>
      <c r="AA35" s="23"/>
      <c r="AB35" s="23"/>
      <c r="AC35" s="23"/>
      <c r="AD35" s="23"/>
      <c r="AE35" s="23"/>
      <c r="AF35" s="23"/>
      <c r="AG35" s="2" t="s">
        <v>126</v>
      </c>
      <c r="AH35" s="2" t="s">
        <v>126</v>
      </c>
    </row>
    <row r="36" spans="1:34" s="2" customFormat="1" ht="42.75" x14ac:dyDescent="0.2">
      <c r="A36" s="10">
        <f t="shared" si="1"/>
        <v>29</v>
      </c>
      <c r="B36" s="11">
        <v>210688</v>
      </c>
      <c r="C36" s="10" t="s">
        <v>173</v>
      </c>
      <c r="D36" s="10" t="s">
        <v>78</v>
      </c>
      <c r="E36" s="43">
        <v>6596446.2299999995</v>
      </c>
      <c r="F36" s="73">
        <v>97000000</v>
      </c>
      <c r="G36" s="73">
        <v>97000000</v>
      </c>
      <c r="H36" s="73"/>
      <c r="I36" s="20">
        <v>2.65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3" t="s">
        <v>174</v>
      </c>
      <c r="AA36" s="23" t="s">
        <v>175</v>
      </c>
      <c r="AB36" s="23">
        <v>406064</v>
      </c>
      <c r="AC36" s="23">
        <v>429396</v>
      </c>
      <c r="AD36" s="23">
        <v>39</v>
      </c>
      <c r="AE36" s="23" t="s">
        <v>154</v>
      </c>
      <c r="AF36" s="23" t="s">
        <v>130</v>
      </c>
      <c r="AG36" s="2" t="s">
        <v>126</v>
      </c>
      <c r="AH36" s="2" t="s">
        <v>126</v>
      </c>
    </row>
    <row r="37" spans="1:34" s="2" customFormat="1" ht="15" customHeight="1" x14ac:dyDescent="0.2">
      <c r="A37" s="129">
        <f>+A36+1</f>
        <v>30</v>
      </c>
      <c r="B37" s="131">
        <v>227167</v>
      </c>
      <c r="C37" s="129" t="s">
        <v>176</v>
      </c>
      <c r="D37" s="129"/>
      <c r="E37" s="43"/>
      <c r="F37" s="73">
        <v>8100000</v>
      </c>
      <c r="G37" s="73">
        <v>8100000</v>
      </c>
      <c r="H37" s="7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123"/>
      <c r="AA37" s="123"/>
      <c r="AB37" s="123"/>
      <c r="AC37" s="123"/>
      <c r="AD37" s="123"/>
      <c r="AE37" s="123"/>
      <c r="AF37" s="23"/>
      <c r="AG37" s="2" t="s">
        <v>126</v>
      </c>
      <c r="AH37" s="2" t="s">
        <v>126</v>
      </c>
    </row>
    <row r="38" spans="1:34" x14ac:dyDescent="0.2">
      <c r="A38" s="130"/>
      <c r="B38" s="132"/>
      <c r="C38" s="130"/>
      <c r="D38" s="130"/>
      <c r="E38" s="43"/>
      <c r="F38" s="73">
        <v>900000</v>
      </c>
      <c r="G38" s="73">
        <v>900000</v>
      </c>
      <c r="H38" s="73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124"/>
      <c r="AA38" s="124"/>
      <c r="AB38" s="124"/>
      <c r="AC38" s="124"/>
      <c r="AD38" s="124"/>
      <c r="AE38" s="124"/>
      <c r="AF38" s="23"/>
      <c r="AG38" s="1" t="e">
        <v>#N/A</v>
      </c>
      <c r="AH38" s="1" t="e">
        <v>#N/A</v>
      </c>
    </row>
    <row r="39" spans="1:34" s="2" customFormat="1" ht="57" x14ac:dyDescent="0.2">
      <c r="A39" s="10">
        <f>+A37+1</f>
        <v>31</v>
      </c>
      <c r="B39" s="12">
        <v>227168</v>
      </c>
      <c r="C39" s="10" t="s">
        <v>177</v>
      </c>
      <c r="D39" s="10"/>
      <c r="E39" s="43"/>
      <c r="F39" s="73">
        <v>9000000</v>
      </c>
      <c r="G39" s="73">
        <v>9000000</v>
      </c>
      <c r="H39" s="7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3"/>
      <c r="AA39" s="23"/>
      <c r="AB39" s="23"/>
      <c r="AC39" s="23"/>
      <c r="AD39" s="23"/>
      <c r="AE39" s="23"/>
      <c r="AF39" s="23"/>
      <c r="AG39" s="2" t="s">
        <v>126</v>
      </c>
      <c r="AH39" s="2" t="s">
        <v>126</v>
      </c>
    </row>
    <row r="40" spans="1:34" s="2" customFormat="1" ht="28.5" x14ac:dyDescent="0.2">
      <c r="A40" s="10">
        <f t="shared" si="1"/>
        <v>32</v>
      </c>
      <c r="B40" s="9">
        <v>227171</v>
      </c>
      <c r="C40" s="10" t="s">
        <v>178</v>
      </c>
      <c r="D40" s="10"/>
      <c r="E40" s="43"/>
      <c r="F40" s="73">
        <v>9000000</v>
      </c>
      <c r="G40" s="73">
        <v>9000000</v>
      </c>
      <c r="H40" s="7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3"/>
      <c r="AA40" s="23"/>
      <c r="AB40" s="23"/>
      <c r="AC40" s="23"/>
      <c r="AD40" s="23"/>
      <c r="AE40" s="23"/>
      <c r="AF40" s="23"/>
      <c r="AG40" s="2" t="s">
        <v>126</v>
      </c>
      <c r="AH40" s="2" t="s">
        <v>126</v>
      </c>
    </row>
    <row r="41" spans="1:34" s="2" customFormat="1" ht="29.25" thickBot="1" x14ac:dyDescent="0.25">
      <c r="A41" s="28">
        <f t="shared" si="1"/>
        <v>33</v>
      </c>
      <c r="B41" s="30">
        <v>227173</v>
      </c>
      <c r="C41" s="28" t="s">
        <v>179</v>
      </c>
      <c r="D41" s="28"/>
      <c r="E41" s="75"/>
      <c r="F41" s="76">
        <v>9000000</v>
      </c>
      <c r="G41" s="76">
        <v>9000000</v>
      </c>
      <c r="H41" s="76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49"/>
      <c r="AA41" s="49"/>
      <c r="AB41" s="49"/>
      <c r="AC41" s="49"/>
      <c r="AD41" s="49"/>
      <c r="AE41" s="49"/>
      <c r="AF41" s="49"/>
      <c r="AG41" s="2" t="s">
        <v>126</v>
      </c>
      <c r="AH41" s="2" t="s">
        <v>126</v>
      </c>
    </row>
    <row r="42" spans="1:34" s="2" customFormat="1" ht="25.5" customHeight="1" thickBot="1" x14ac:dyDescent="0.25">
      <c r="A42" s="110" t="s">
        <v>180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2"/>
    </row>
    <row r="43" spans="1:34" s="2" customFormat="1" ht="42.75" x14ac:dyDescent="0.2">
      <c r="A43" s="29">
        <f>+A41+1</f>
        <v>34</v>
      </c>
      <c r="B43" s="31">
        <v>116535</v>
      </c>
      <c r="C43" s="29" t="s">
        <v>181</v>
      </c>
      <c r="D43" s="29" t="s">
        <v>78</v>
      </c>
      <c r="E43" s="71">
        <v>48268783.06000001</v>
      </c>
      <c r="F43" s="72">
        <v>60000000</v>
      </c>
      <c r="G43" s="72">
        <v>60000000</v>
      </c>
      <c r="H43" s="72"/>
      <c r="I43" s="19">
        <v>5.91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47" t="s">
        <v>101</v>
      </c>
      <c r="AA43" s="47" t="s">
        <v>182</v>
      </c>
      <c r="AB43" s="47">
        <v>156013</v>
      </c>
      <c r="AC43" s="47">
        <v>149982</v>
      </c>
      <c r="AD43" s="47">
        <v>25</v>
      </c>
      <c r="AE43" s="47" t="s">
        <v>183</v>
      </c>
      <c r="AF43" s="47" t="s">
        <v>130</v>
      </c>
      <c r="AG43" s="2" t="s">
        <v>766</v>
      </c>
      <c r="AH43" s="2" t="s">
        <v>767</v>
      </c>
    </row>
    <row r="44" spans="1:34" s="2" customFormat="1" ht="42.75" x14ac:dyDescent="0.2">
      <c r="A44" s="10">
        <f>+A43+1</f>
        <v>35</v>
      </c>
      <c r="B44" s="9">
        <v>15149</v>
      </c>
      <c r="C44" s="10" t="s">
        <v>184</v>
      </c>
      <c r="D44" s="10" t="s">
        <v>78</v>
      </c>
      <c r="E44" s="43">
        <v>100576206.2</v>
      </c>
      <c r="F44" s="73">
        <v>133231886</v>
      </c>
      <c r="G44" s="73">
        <v>133231886</v>
      </c>
      <c r="H44" s="73"/>
      <c r="I44" s="20">
        <v>12.57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3" t="s">
        <v>88</v>
      </c>
      <c r="AA44" s="23" t="s">
        <v>185</v>
      </c>
      <c r="AB44" s="23">
        <v>38077</v>
      </c>
      <c r="AC44" s="23">
        <v>37773</v>
      </c>
      <c r="AD44" s="23">
        <v>15</v>
      </c>
      <c r="AE44" s="23" t="s">
        <v>183</v>
      </c>
      <c r="AF44" s="23" t="s">
        <v>130</v>
      </c>
      <c r="AG44" s="2" t="s">
        <v>768</v>
      </c>
      <c r="AH44" s="2" t="s">
        <v>769</v>
      </c>
    </row>
    <row r="45" spans="1:34" s="2" customFormat="1" ht="28.5" x14ac:dyDescent="0.2">
      <c r="A45" s="10">
        <f t="shared" ref="A45:A51" si="2">+A44+1</f>
        <v>36</v>
      </c>
      <c r="B45" s="9">
        <v>190113</v>
      </c>
      <c r="C45" s="10" t="s">
        <v>186</v>
      </c>
      <c r="D45" s="10"/>
      <c r="E45" s="43" t="s">
        <v>126</v>
      </c>
      <c r="F45" s="73">
        <v>29520000</v>
      </c>
      <c r="G45" s="73">
        <v>29520000</v>
      </c>
      <c r="H45" s="7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3"/>
      <c r="AA45" s="23"/>
      <c r="AB45" s="23"/>
      <c r="AC45" s="23"/>
      <c r="AD45" s="23"/>
      <c r="AE45" s="23"/>
      <c r="AF45" s="23"/>
      <c r="AG45" s="2" t="s">
        <v>766</v>
      </c>
      <c r="AH45" s="2" t="s">
        <v>767</v>
      </c>
    </row>
    <row r="46" spans="1:34" s="2" customFormat="1" ht="57" x14ac:dyDescent="0.2">
      <c r="A46" s="10">
        <f t="shared" si="2"/>
        <v>37</v>
      </c>
      <c r="B46" s="9">
        <v>190125</v>
      </c>
      <c r="C46" s="10" t="s">
        <v>37</v>
      </c>
      <c r="D46" s="10"/>
      <c r="E46" s="43" t="s">
        <v>126</v>
      </c>
      <c r="F46" s="73">
        <v>5500000</v>
      </c>
      <c r="G46" s="73">
        <v>5500000</v>
      </c>
      <c r="H46" s="7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3"/>
      <c r="AA46" s="23"/>
      <c r="AB46" s="23"/>
      <c r="AC46" s="23"/>
      <c r="AD46" s="23"/>
      <c r="AE46" s="23"/>
      <c r="AF46" s="23"/>
      <c r="AG46" s="2" t="s">
        <v>766</v>
      </c>
      <c r="AH46" s="2" t="s">
        <v>767</v>
      </c>
    </row>
    <row r="47" spans="1:34" s="2" customFormat="1" x14ac:dyDescent="0.2">
      <c r="A47" s="10">
        <f t="shared" si="2"/>
        <v>38</v>
      </c>
      <c r="B47" s="11">
        <v>190127</v>
      </c>
      <c r="C47" s="10" t="s">
        <v>21</v>
      </c>
      <c r="D47" s="10"/>
      <c r="E47" s="43" t="s">
        <v>126</v>
      </c>
      <c r="F47" s="73">
        <v>4592925</v>
      </c>
      <c r="G47" s="73">
        <v>4592925</v>
      </c>
      <c r="H47" s="7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3"/>
      <c r="AA47" s="23"/>
      <c r="AB47" s="23"/>
      <c r="AC47" s="23"/>
      <c r="AD47" s="23"/>
      <c r="AE47" s="23"/>
      <c r="AF47" s="23"/>
      <c r="AG47" s="2" t="s">
        <v>766</v>
      </c>
      <c r="AH47" s="2" t="s">
        <v>767</v>
      </c>
    </row>
    <row r="48" spans="1:34" s="2" customFormat="1" ht="28.5" x14ac:dyDescent="0.2">
      <c r="A48" s="10">
        <f>+A47+1</f>
        <v>39</v>
      </c>
      <c r="B48" s="11">
        <v>211604</v>
      </c>
      <c r="C48" s="10" t="s">
        <v>187</v>
      </c>
      <c r="D48" s="10" t="s">
        <v>78</v>
      </c>
      <c r="E48" s="43">
        <v>31200000</v>
      </c>
      <c r="F48" s="73">
        <v>11000000</v>
      </c>
      <c r="G48" s="73">
        <v>11000000</v>
      </c>
      <c r="H48" s="73"/>
      <c r="I48" s="20">
        <v>5</v>
      </c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3" t="s">
        <v>102</v>
      </c>
      <c r="AA48" s="23" t="s">
        <v>189</v>
      </c>
      <c r="AB48" s="23">
        <v>13302</v>
      </c>
      <c r="AC48" s="23">
        <v>15169</v>
      </c>
      <c r="AD48" s="23">
        <v>12</v>
      </c>
      <c r="AE48" s="23" t="s">
        <v>183</v>
      </c>
      <c r="AF48" s="23" t="s">
        <v>141</v>
      </c>
      <c r="AG48" s="2" t="s">
        <v>126</v>
      </c>
      <c r="AH48" s="2" t="s">
        <v>126</v>
      </c>
    </row>
    <row r="49" spans="1:34" s="2" customFormat="1" ht="42.75" x14ac:dyDescent="0.2">
      <c r="A49" s="10">
        <f>+A48+1</f>
        <v>40</v>
      </c>
      <c r="B49" s="9">
        <v>34968</v>
      </c>
      <c r="C49" s="10" t="s">
        <v>188</v>
      </c>
      <c r="D49" s="10" t="s">
        <v>78</v>
      </c>
      <c r="E49" s="43">
        <v>48075955.099999987</v>
      </c>
      <c r="F49" s="73">
        <v>147845465</v>
      </c>
      <c r="G49" s="73">
        <v>147845465</v>
      </c>
      <c r="H49" s="73"/>
      <c r="I49" s="20">
        <v>10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3" t="s">
        <v>88</v>
      </c>
      <c r="AA49" s="23" t="s">
        <v>190</v>
      </c>
      <c r="AB49" s="23">
        <v>45043</v>
      </c>
      <c r="AC49" s="23">
        <v>45917</v>
      </c>
      <c r="AD49" s="23">
        <v>10</v>
      </c>
      <c r="AE49" s="23" t="s">
        <v>183</v>
      </c>
      <c r="AF49" s="23" t="s">
        <v>130</v>
      </c>
      <c r="AG49" s="2" t="s">
        <v>770</v>
      </c>
      <c r="AH49" s="2" t="s">
        <v>771</v>
      </c>
    </row>
    <row r="50" spans="1:34" s="2" customFormat="1" ht="42.75" x14ac:dyDescent="0.2">
      <c r="A50" s="10">
        <f t="shared" si="2"/>
        <v>41</v>
      </c>
      <c r="B50" s="9">
        <v>34973</v>
      </c>
      <c r="C50" s="10" t="s">
        <v>19</v>
      </c>
      <c r="D50" s="10"/>
      <c r="E50" s="43" t="s">
        <v>126</v>
      </c>
      <c r="F50" s="73">
        <v>20777500</v>
      </c>
      <c r="G50" s="73">
        <v>20777500</v>
      </c>
      <c r="H50" s="7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3"/>
      <c r="AA50" s="23"/>
      <c r="AB50" s="23"/>
      <c r="AC50" s="23"/>
      <c r="AD50" s="23"/>
      <c r="AE50" s="23"/>
      <c r="AF50" s="23"/>
      <c r="AG50" s="2" t="s">
        <v>770</v>
      </c>
      <c r="AH50" s="2" t="s">
        <v>771</v>
      </c>
    </row>
    <row r="51" spans="1:34" ht="57.75" thickBot="1" x14ac:dyDescent="0.25">
      <c r="A51" s="28">
        <f t="shared" si="2"/>
        <v>42</v>
      </c>
      <c r="B51" s="30">
        <v>66159</v>
      </c>
      <c r="C51" s="28" t="s">
        <v>20</v>
      </c>
      <c r="D51" s="28"/>
      <c r="E51" s="75" t="s">
        <v>126</v>
      </c>
      <c r="F51" s="76">
        <v>334656337</v>
      </c>
      <c r="G51" s="76">
        <v>334656337</v>
      </c>
      <c r="H51" s="76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49"/>
      <c r="AA51" s="49"/>
      <c r="AB51" s="49"/>
      <c r="AC51" s="49"/>
      <c r="AD51" s="49"/>
      <c r="AE51" s="49"/>
      <c r="AF51" s="49"/>
      <c r="AG51" s="1" t="s">
        <v>770</v>
      </c>
      <c r="AH51" s="1" t="s">
        <v>771</v>
      </c>
    </row>
    <row r="52" spans="1:34" ht="18" customHeight="1" thickBot="1" x14ac:dyDescent="0.25">
      <c r="A52" s="110" t="s">
        <v>191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2"/>
      <c r="AG52" s="44"/>
    </row>
    <row r="53" spans="1:34" ht="42.75" x14ac:dyDescent="0.2">
      <c r="A53" s="29">
        <f>+A51+1</f>
        <v>43</v>
      </c>
      <c r="B53" s="31">
        <v>116527</v>
      </c>
      <c r="C53" s="29" t="s">
        <v>192</v>
      </c>
      <c r="D53" s="29" t="s">
        <v>78</v>
      </c>
      <c r="E53" s="71">
        <v>99627225</v>
      </c>
      <c r="F53" s="72">
        <v>36475246</v>
      </c>
      <c r="G53" s="72">
        <v>36475246</v>
      </c>
      <c r="H53" s="15"/>
      <c r="I53" s="19">
        <v>20.729999999999997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47" t="s">
        <v>193</v>
      </c>
      <c r="AA53" s="47" t="s">
        <v>194</v>
      </c>
      <c r="AB53" s="47">
        <v>126208</v>
      </c>
      <c r="AC53" s="47">
        <v>123331</v>
      </c>
      <c r="AD53" s="47">
        <v>36.54</v>
      </c>
      <c r="AE53" s="47" t="s">
        <v>133</v>
      </c>
      <c r="AF53" s="47" t="s">
        <v>130</v>
      </c>
      <c r="AG53" s="1" t="s">
        <v>766</v>
      </c>
      <c r="AH53" s="1" t="s">
        <v>767</v>
      </c>
    </row>
    <row r="54" spans="1:34" ht="43.5" thickBot="1" x14ac:dyDescent="0.25">
      <c r="A54" s="28">
        <f>+A53+1</f>
        <v>44</v>
      </c>
      <c r="B54" s="30">
        <v>132258</v>
      </c>
      <c r="C54" s="28" t="s">
        <v>27</v>
      </c>
      <c r="D54" s="28" t="s">
        <v>78</v>
      </c>
      <c r="E54" s="75">
        <v>130094612</v>
      </c>
      <c r="F54" s="76">
        <v>45347603</v>
      </c>
      <c r="G54" s="76">
        <v>45347603</v>
      </c>
      <c r="H54" s="17"/>
      <c r="I54" s="21">
        <v>27.469999999999995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49" t="s">
        <v>193</v>
      </c>
      <c r="AA54" s="49" t="s">
        <v>195</v>
      </c>
      <c r="AB54" s="49">
        <v>126208</v>
      </c>
      <c r="AC54" s="49">
        <v>123331</v>
      </c>
      <c r="AD54" s="49">
        <v>45.6</v>
      </c>
      <c r="AE54" s="49" t="s">
        <v>133</v>
      </c>
      <c r="AF54" s="49" t="s">
        <v>130</v>
      </c>
      <c r="AG54" s="1" t="s">
        <v>766</v>
      </c>
      <c r="AH54" s="1" t="s">
        <v>767</v>
      </c>
    </row>
    <row r="55" spans="1:34" ht="17.25" customHeight="1" thickBot="1" x14ac:dyDescent="0.25">
      <c r="A55" s="110" t="s">
        <v>196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2"/>
    </row>
    <row r="56" spans="1:34" ht="42.75" x14ac:dyDescent="0.2">
      <c r="A56" s="29">
        <f>+A54+1</f>
        <v>45</v>
      </c>
      <c r="B56" s="31">
        <v>189454</v>
      </c>
      <c r="C56" s="29" t="s">
        <v>22</v>
      </c>
      <c r="D56" s="29"/>
      <c r="E56" s="71" t="s">
        <v>126</v>
      </c>
      <c r="F56" s="72">
        <v>3189111</v>
      </c>
      <c r="G56" s="72">
        <v>3189111</v>
      </c>
      <c r="H56" s="15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47"/>
      <c r="AA56" s="47"/>
      <c r="AB56" s="47"/>
      <c r="AC56" s="47"/>
      <c r="AD56" s="47"/>
      <c r="AE56" s="47"/>
      <c r="AF56" s="47"/>
      <c r="AG56" s="1" t="s">
        <v>766</v>
      </c>
      <c r="AH56" s="1" t="s">
        <v>767</v>
      </c>
    </row>
    <row r="57" spans="1:34" ht="28.5" x14ac:dyDescent="0.2">
      <c r="A57" s="10">
        <f>+A56+1</f>
        <v>46</v>
      </c>
      <c r="B57" s="9">
        <v>208880</v>
      </c>
      <c r="C57" s="10" t="s">
        <v>197</v>
      </c>
      <c r="D57" s="10" t="s">
        <v>78</v>
      </c>
      <c r="E57" s="43">
        <v>25489231.84</v>
      </c>
      <c r="F57" s="73">
        <v>19500000</v>
      </c>
      <c r="G57" s="73">
        <v>19500000</v>
      </c>
      <c r="H57" s="16"/>
      <c r="I57" s="20">
        <v>7.8000000000000016</v>
      </c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3" t="s">
        <v>97</v>
      </c>
      <c r="AA57" s="23" t="s">
        <v>98</v>
      </c>
      <c r="AB57" s="23">
        <v>32292</v>
      </c>
      <c r="AC57" s="23">
        <v>31014</v>
      </c>
      <c r="AD57" s="23">
        <v>13</v>
      </c>
      <c r="AE57" s="23" t="s">
        <v>217</v>
      </c>
      <c r="AF57" s="23" t="s">
        <v>130</v>
      </c>
      <c r="AG57" s="1" t="s">
        <v>766</v>
      </c>
      <c r="AH57" s="1" t="s">
        <v>767</v>
      </c>
    </row>
    <row r="58" spans="1:34" ht="42.75" x14ac:dyDescent="0.2">
      <c r="A58" s="10">
        <f t="shared" ref="A58:A76" si="3">+A57+1</f>
        <v>47</v>
      </c>
      <c r="B58" s="9">
        <v>209012</v>
      </c>
      <c r="C58" s="10" t="s">
        <v>198</v>
      </c>
      <c r="D58" s="10"/>
      <c r="E58" s="43" t="s">
        <v>126</v>
      </c>
      <c r="F58" s="73">
        <v>1841836</v>
      </c>
      <c r="G58" s="73">
        <v>1841836</v>
      </c>
      <c r="H58" s="1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3"/>
      <c r="AA58" s="23"/>
      <c r="AB58" s="23"/>
      <c r="AC58" s="23"/>
      <c r="AD58" s="23"/>
      <c r="AE58" s="23"/>
      <c r="AF58" s="23"/>
      <c r="AG58" s="1" t="s">
        <v>766</v>
      </c>
      <c r="AH58" s="1" t="s">
        <v>767</v>
      </c>
    </row>
    <row r="59" spans="1:34" s="7" customFormat="1" ht="28.5" x14ac:dyDescent="0.2">
      <c r="A59" s="10">
        <f t="shared" si="3"/>
        <v>48</v>
      </c>
      <c r="B59" s="11">
        <v>209014</v>
      </c>
      <c r="C59" s="10" t="s">
        <v>199</v>
      </c>
      <c r="D59" s="10" t="s">
        <v>78</v>
      </c>
      <c r="E59" s="43">
        <v>17835003.710000005</v>
      </c>
      <c r="F59" s="73">
        <v>477110</v>
      </c>
      <c r="G59" s="73">
        <v>477110</v>
      </c>
      <c r="H59" s="16"/>
      <c r="I59" s="20">
        <v>10.71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3" t="s">
        <v>83</v>
      </c>
      <c r="AA59" s="23" t="s">
        <v>83</v>
      </c>
      <c r="AB59" s="23">
        <v>80161</v>
      </c>
      <c r="AC59" s="23">
        <v>83066</v>
      </c>
      <c r="AD59" s="23">
        <v>16.170000000000002</v>
      </c>
      <c r="AE59" s="23" t="s">
        <v>217</v>
      </c>
      <c r="AF59" s="23" t="s">
        <v>130</v>
      </c>
      <c r="AG59" s="7" t="s">
        <v>766</v>
      </c>
      <c r="AH59" s="7" t="s">
        <v>767</v>
      </c>
    </row>
    <row r="60" spans="1:34" ht="28.5" x14ac:dyDescent="0.2">
      <c r="A60" s="10">
        <f t="shared" si="3"/>
        <v>49</v>
      </c>
      <c r="B60" s="11">
        <v>209016</v>
      </c>
      <c r="C60" s="10" t="s">
        <v>200</v>
      </c>
      <c r="D60" s="10"/>
      <c r="E60" s="43" t="s">
        <v>126</v>
      </c>
      <c r="F60" s="73">
        <v>22077494</v>
      </c>
      <c r="G60" s="73">
        <v>22077494</v>
      </c>
      <c r="H60" s="1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3"/>
      <c r="AA60" s="23"/>
      <c r="AB60" s="23"/>
      <c r="AC60" s="23"/>
      <c r="AD60" s="23"/>
      <c r="AE60" s="23"/>
      <c r="AF60" s="23"/>
      <c r="AG60" s="1" t="s">
        <v>766</v>
      </c>
      <c r="AH60" s="1" t="s">
        <v>767</v>
      </c>
    </row>
    <row r="61" spans="1:34" ht="42.75" x14ac:dyDescent="0.2">
      <c r="A61" s="10">
        <f t="shared" si="3"/>
        <v>50</v>
      </c>
      <c r="B61" s="11">
        <v>209018</v>
      </c>
      <c r="C61" s="10" t="s">
        <v>201</v>
      </c>
      <c r="D61" s="10"/>
      <c r="E61" s="43" t="s">
        <v>126</v>
      </c>
      <c r="F61" s="73">
        <v>559512</v>
      </c>
      <c r="G61" s="73">
        <v>559512</v>
      </c>
      <c r="H61" s="1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3"/>
      <c r="AA61" s="23"/>
      <c r="AB61" s="23"/>
      <c r="AC61" s="23"/>
      <c r="AD61" s="23"/>
      <c r="AE61" s="23"/>
      <c r="AF61" s="23"/>
      <c r="AG61" s="1" t="s">
        <v>766</v>
      </c>
      <c r="AH61" s="1" t="s">
        <v>767</v>
      </c>
    </row>
    <row r="62" spans="1:34" ht="28.5" x14ac:dyDescent="0.2">
      <c r="A62" s="10">
        <f t="shared" si="3"/>
        <v>51</v>
      </c>
      <c r="B62" s="11">
        <v>209055</v>
      </c>
      <c r="C62" s="10" t="s">
        <v>202</v>
      </c>
      <c r="D62" s="10"/>
      <c r="E62" s="43" t="s">
        <v>126</v>
      </c>
      <c r="F62" s="73">
        <v>347200</v>
      </c>
      <c r="G62" s="73">
        <v>347200</v>
      </c>
      <c r="H62" s="1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3"/>
      <c r="AA62" s="23"/>
      <c r="AB62" s="23"/>
      <c r="AC62" s="23"/>
      <c r="AD62" s="23"/>
      <c r="AE62" s="23"/>
      <c r="AF62" s="23"/>
      <c r="AG62" s="1" t="s">
        <v>773</v>
      </c>
      <c r="AH62" s="1" t="s">
        <v>771</v>
      </c>
    </row>
    <row r="63" spans="1:34" ht="42.75" x14ac:dyDescent="0.2">
      <c r="A63" s="10">
        <f t="shared" si="3"/>
        <v>52</v>
      </c>
      <c r="B63" s="11">
        <v>209182</v>
      </c>
      <c r="C63" s="10" t="s">
        <v>203</v>
      </c>
      <c r="D63" s="10" t="s">
        <v>78</v>
      </c>
      <c r="E63" s="43">
        <v>3637112.35</v>
      </c>
      <c r="F63" s="73">
        <v>14337262</v>
      </c>
      <c r="G63" s="73">
        <v>14337262</v>
      </c>
      <c r="H63" s="16"/>
      <c r="I63" s="20">
        <v>1.98</v>
      </c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3" t="s">
        <v>89</v>
      </c>
      <c r="AA63" s="23" t="s">
        <v>99</v>
      </c>
      <c r="AB63" s="23">
        <v>4823</v>
      </c>
      <c r="AC63" s="23">
        <v>5055</v>
      </c>
      <c r="AD63" s="23">
        <v>18.5</v>
      </c>
      <c r="AE63" s="23" t="s">
        <v>217</v>
      </c>
      <c r="AF63" s="23" t="s">
        <v>130</v>
      </c>
      <c r="AG63" s="1" t="s">
        <v>126</v>
      </c>
      <c r="AH63" s="1" t="s">
        <v>126</v>
      </c>
    </row>
    <row r="64" spans="1:34" ht="42.75" x14ac:dyDescent="0.2">
      <c r="A64" s="10">
        <f t="shared" si="3"/>
        <v>53</v>
      </c>
      <c r="B64" s="12">
        <v>210036</v>
      </c>
      <c r="C64" s="10" t="s">
        <v>204</v>
      </c>
      <c r="D64" s="10"/>
      <c r="E64" s="43" t="s">
        <v>126</v>
      </c>
      <c r="F64" s="73">
        <v>18184000</v>
      </c>
      <c r="G64" s="73">
        <v>18184000</v>
      </c>
      <c r="H64" s="16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3"/>
      <c r="AA64" s="23"/>
      <c r="AB64" s="23"/>
      <c r="AC64" s="23"/>
      <c r="AD64" s="23"/>
      <c r="AE64" s="23"/>
      <c r="AF64" s="23"/>
      <c r="AG64" s="1" t="s">
        <v>126</v>
      </c>
      <c r="AH64" s="1" t="s">
        <v>126</v>
      </c>
    </row>
    <row r="65" spans="1:34" ht="28.5" x14ac:dyDescent="0.2">
      <c r="A65" s="10">
        <f t="shared" si="3"/>
        <v>54</v>
      </c>
      <c r="B65" s="11">
        <v>227153</v>
      </c>
      <c r="C65" s="10" t="s">
        <v>205</v>
      </c>
      <c r="D65" s="10"/>
      <c r="E65" s="43" t="s">
        <v>126</v>
      </c>
      <c r="F65" s="73">
        <v>8000000</v>
      </c>
      <c r="G65" s="73">
        <v>8000000</v>
      </c>
      <c r="H65" s="16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3"/>
      <c r="AA65" s="23"/>
      <c r="AB65" s="23"/>
      <c r="AC65" s="23"/>
      <c r="AD65" s="23"/>
      <c r="AE65" s="23"/>
      <c r="AF65" s="23"/>
      <c r="AG65" s="1" t="s">
        <v>126</v>
      </c>
      <c r="AH65" s="1" t="s">
        <v>126</v>
      </c>
    </row>
    <row r="66" spans="1:34" ht="42.75" x14ac:dyDescent="0.2">
      <c r="A66" s="10">
        <f t="shared" si="3"/>
        <v>55</v>
      </c>
      <c r="B66" s="9">
        <v>227156</v>
      </c>
      <c r="C66" s="10" t="s">
        <v>206</v>
      </c>
      <c r="D66" s="10"/>
      <c r="E66" s="43" t="s">
        <v>126</v>
      </c>
      <c r="F66" s="73">
        <v>8000000</v>
      </c>
      <c r="G66" s="73">
        <v>8000000</v>
      </c>
      <c r="H66" s="16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3"/>
      <c r="AA66" s="23"/>
      <c r="AB66" s="23"/>
      <c r="AC66" s="23"/>
      <c r="AD66" s="23"/>
      <c r="AE66" s="23"/>
      <c r="AF66" s="23"/>
      <c r="AG66" s="1" t="s">
        <v>126</v>
      </c>
      <c r="AH66" s="1" t="s">
        <v>126</v>
      </c>
    </row>
    <row r="67" spans="1:34" ht="28.5" x14ac:dyDescent="0.2">
      <c r="A67" s="10">
        <f t="shared" si="3"/>
        <v>56</v>
      </c>
      <c r="B67" s="11">
        <v>227157</v>
      </c>
      <c r="C67" s="10" t="s">
        <v>207</v>
      </c>
      <c r="D67" s="10"/>
      <c r="E67" s="43" t="s">
        <v>126</v>
      </c>
      <c r="F67" s="73">
        <v>8000000</v>
      </c>
      <c r="G67" s="73">
        <v>8000000</v>
      </c>
      <c r="H67" s="1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3"/>
      <c r="AA67" s="23"/>
      <c r="AB67" s="23"/>
      <c r="AC67" s="23"/>
      <c r="AD67" s="23"/>
      <c r="AE67" s="23"/>
      <c r="AF67" s="23"/>
      <c r="AG67" s="1" t="s">
        <v>126</v>
      </c>
      <c r="AH67" s="1" t="s">
        <v>126</v>
      </c>
    </row>
    <row r="68" spans="1:34" ht="28.5" x14ac:dyDescent="0.2">
      <c r="A68" s="10">
        <f t="shared" si="3"/>
        <v>57</v>
      </c>
      <c r="B68" s="9">
        <v>227158</v>
      </c>
      <c r="C68" s="10" t="s">
        <v>208</v>
      </c>
      <c r="D68" s="10" t="s">
        <v>78</v>
      </c>
      <c r="E68" s="43">
        <v>17815000.010000002</v>
      </c>
      <c r="F68" s="73">
        <v>8000000</v>
      </c>
      <c r="G68" s="73">
        <v>8000000</v>
      </c>
      <c r="H68" s="16"/>
      <c r="I68" s="20">
        <v>7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3" t="s">
        <v>85</v>
      </c>
      <c r="AA68" s="23" t="s">
        <v>86</v>
      </c>
      <c r="AB68" s="23">
        <v>81406</v>
      </c>
      <c r="AC68" s="23">
        <v>87943</v>
      </c>
      <c r="AD68" s="23">
        <v>10</v>
      </c>
      <c r="AE68" s="23" t="s">
        <v>217</v>
      </c>
      <c r="AF68" s="23" t="s">
        <v>137</v>
      </c>
      <c r="AG68" s="1" t="s">
        <v>126</v>
      </c>
      <c r="AH68" s="1" t="s">
        <v>126</v>
      </c>
    </row>
    <row r="69" spans="1:34" ht="42.75" x14ac:dyDescent="0.2">
      <c r="A69" s="10">
        <f t="shared" si="3"/>
        <v>58</v>
      </c>
      <c r="B69" s="11">
        <v>227159</v>
      </c>
      <c r="C69" s="10" t="s">
        <v>209</v>
      </c>
      <c r="D69" s="10"/>
      <c r="E69" s="43" t="s">
        <v>126</v>
      </c>
      <c r="F69" s="73">
        <v>8000000</v>
      </c>
      <c r="G69" s="73">
        <v>8000000</v>
      </c>
      <c r="H69" s="16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3"/>
      <c r="AA69" s="23"/>
      <c r="AB69" s="23"/>
      <c r="AC69" s="23"/>
      <c r="AD69" s="23"/>
      <c r="AE69" s="23"/>
      <c r="AF69" s="23"/>
      <c r="AG69" s="1" t="s">
        <v>126</v>
      </c>
      <c r="AH69" s="1" t="s">
        <v>126</v>
      </c>
    </row>
    <row r="70" spans="1:34" ht="28.5" x14ac:dyDescent="0.2">
      <c r="A70" s="10">
        <f t="shared" si="3"/>
        <v>59</v>
      </c>
      <c r="B70" s="12">
        <v>227160</v>
      </c>
      <c r="C70" s="10" t="s">
        <v>210</v>
      </c>
      <c r="D70" s="10"/>
      <c r="E70" s="43" t="s">
        <v>126</v>
      </c>
      <c r="F70" s="73">
        <v>8000000</v>
      </c>
      <c r="G70" s="73">
        <v>8000000</v>
      </c>
      <c r="H70" s="16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3"/>
      <c r="AA70" s="23"/>
      <c r="AB70" s="23"/>
      <c r="AC70" s="23"/>
      <c r="AD70" s="23"/>
      <c r="AE70" s="23"/>
      <c r="AF70" s="23"/>
      <c r="AG70" s="1" t="s">
        <v>126</v>
      </c>
      <c r="AH70" s="1" t="s">
        <v>126</v>
      </c>
    </row>
    <row r="71" spans="1:34" ht="42.75" x14ac:dyDescent="0.2">
      <c r="A71" s="10">
        <f t="shared" si="3"/>
        <v>60</v>
      </c>
      <c r="B71" s="11">
        <v>227161</v>
      </c>
      <c r="C71" s="10" t="s">
        <v>211</v>
      </c>
      <c r="D71" s="10"/>
      <c r="E71" s="43" t="s">
        <v>126</v>
      </c>
      <c r="F71" s="73">
        <v>6605298</v>
      </c>
      <c r="G71" s="73">
        <v>6605298</v>
      </c>
      <c r="H71" s="16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3"/>
      <c r="AA71" s="23"/>
      <c r="AB71" s="23"/>
      <c r="AC71" s="23"/>
      <c r="AD71" s="23"/>
      <c r="AE71" s="23"/>
      <c r="AF71" s="23"/>
      <c r="AG71" s="1" t="s">
        <v>126</v>
      </c>
      <c r="AH71" s="1" t="s">
        <v>126</v>
      </c>
    </row>
    <row r="72" spans="1:34" ht="42.75" x14ac:dyDescent="0.2">
      <c r="A72" s="10">
        <f t="shared" si="3"/>
        <v>61</v>
      </c>
      <c r="B72" s="11">
        <v>227163</v>
      </c>
      <c r="C72" s="10" t="s">
        <v>212</v>
      </c>
      <c r="D72" s="10"/>
      <c r="E72" s="43" t="s">
        <v>126</v>
      </c>
      <c r="F72" s="73">
        <v>8000000</v>
      </c>
      <c r="G72" s="73">
        <v>8000000</v>
      </c>
      <c r="H72" s="16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3"/>
      <c r="AA72" s="23"/>
      <c r="AB72" s="23"/>
      <c r="AC72" s="23"/>
      <c r="AD72" s="23"/>
      <c r="AE72" s="23"/>
      <c r="AF72" s="23"/>
      <c r="AG72" s="1" t="s">
        <v>126</v>
      </c>
      <c r="AH72" s="1" t="s">
        <v>126</v>
      </c>
    </row>
    <row r="73" spans="1:34" ht="42.75" x14ac:dyDescent="0.2">
      <c r="A73" s="10">
        <f t="shared" si="3"/>
        <v>62</v>
      </c>
      <c r="B73" s="9">
        <v>227169</v>
      </c>
      <c r="C73" s="10" t="s">
        <v>213</v>
      </c>
      <c r="D73" s="10"/>
      <c r="E73" s="43" t="s">
        <v>126</v>
      </c>
      <c r="F73" s="73">
        <v>7000000</v>
      </c>
      <c r="G73" s="73">
        <v>7000000</v>
      </c>
      <c r="H73" s="16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3"/>
      <c r="AA73" s="23"/>
      <c r="AB73" s="23"/>
      <c r="AC73" s="23"/>
      <c r="AD73" s="23"/>
      <c r="AE73" s="23"/>
      <c r="AF73" s="23"/>
      <c r="AG73" s="1" t="s">
        <v>126</v>
      </c>
      <c r="AH73" s="1" t="s">
        <v>126</v>
      </c>
    </row>
    <row r="74" spans="1:34" ht="42.75" x14ac:dyDescent="0.2">
      <c r="A74" s="10">
        <f t="shared" si="3"/>
        <v>63</v>
      </c>
      <c r="B74" s="11">
        <v>227170</v>
      </c>
      <c r="C74" s="10" t="s">
        <v>214</v>
      </c>
      <c r="D74" s="10"/>
      <c r="E74" s="43" t="s">
        <v>126</v>
      </c>
      <c r="F74" s="73">
        <v>7000000</v>
      </c>
      <c r="G74" s="73">
        <v>7000000</v>
      </c>
      <c r="H74" s="16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3"/>
      <c r="AA74" s="23"/>
      <c r="AB74" s="23"/>
      <c r="AC74" s="23"/>
      <c r="AD74" s="23"/>
      <c r="AE74" s="23"/>
      <c r="AF74" s="23"/>
      <c r="AG74" s="1" t="s">
        <v>126</v>
      </c>
      <c r="AH74" s="1" t="s">
        <v>126</v>
      </c>
    </row>
    <row r="75" spans="1:34" ht="28.5" x14ac:dyDescent="0.2">
      <c r="A75" s="10">
        <f t="shared" si="3"/>
        <v>64</v>
      </c>
      <c r="B75" s="9">
        <v>227174</v>
      </c>
      <c r="C75" s="10" t="s">
        <v>215</v>
      </c>
      <c r="D75" s="10"/>
      <c r="E75" s="43"/>
      <c r="F75" s="73">
        <v>7000000</v>
      </c>
      <c r="G75" s="73">
        <v>7000000</v>
      </c>
      <c r="H75" s="16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3"/>
      <c r="AA75" s="23"/>
      <c r="AB75" s="23"/>
      <c r="AC75" s="23"/>
      <c r="AD75" s="23"/>
      <c r="AE75" s="23"/>
      <c r="AF75" s="23"/>
      <c r="AG75" s="1" t="s">
        <v>126</v>
      </c>
      <c r="AH75" s="1" t="s">
        <v>126</v>
      </c>
    </row>
    <row r="76" spans="1:34" ht="43.5" thickBot="1" x14ac:dyDescent="0.25">
      <c r="A76" s="28">
        <f t="shared" si="3"/>
        <v>65</v>
      </c>
      <c r="B76" s="30">
        <v>227175</v>
      </c>
      <c r="C76" s="28" t="s">
        <v>216</v>
      </c>
      <c r="D76" s="28" t="s">
        <v>78</v>
      </c>
      <c r="E76" s="75">
        <v>30637658.93</v>
      </c>
      <c r="F76" s="76">
        <v>7000000</v>
      </c>
      <c r="G76" s="76">
        <v>7000000</v>
      </c>
      <c r="H76" s="17"/>
      <c r="I76" s="21">
        <v>9.59</v>
      </c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49" t="s">
        <v>218</v>
      </c>
      <c r="AA76" s="49" t="s">
        <v>219</v>
      </c>
      <c r="AB76" s="49">
        <v>162118</v>
      </c>
      <c r="AC76" s="49">
        <v>174993</v>
      </c>
      <c r="AD76" s="49">
        <v>13.7</v>
      </c>
      <c r="AE76" s="49" t="s">
        <v>217</v>
      </c>
      <c r="AF76" s="49" t="s">
        <v>137</v>
      </c>
      <c r="AG76" s="1" t="s">
        <v>126</v>
      </c>
      <c r="AH76" s="1" t="s">
        <v>126</v>
      </c>
    </row>
    <row r="77" spans="1:34" ht="20.25" customHeight="1" thickBot="1" x14ac:dyDescent="0.25">
      <c r="A77" s="110" t="s">
        <v>220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</row>
    <row r="78" spans="1:34" ht="28.5" x14ac:dyDescent="0.2">
      <c r="A78" s="29">
        <f>+A76+1</f>
        <v>66</v>
      </c>
      <c r="B78" s="50">
        <v>116530</v>
      </c>
      <c r="C78" s="29" t="s">
        <v>32</v>
      </c>
      <c r="D78" s="29"/>
      <c r="E78" s="71" t="s">
        <v>126</v>
      </c>
      <c r="F78" s="71">
        <v>23750000</v>
      </c>
      <c r="G78" s="71">
        <v>23750000</v>
      </c>
      <c r="H78" s="15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47"/>
      <c r="AA78" s="47"/>
      <c r="AB78" s="47"/>
      <c r="AC78" s="47"/>
      <c r="AD78" s="47"/>
      <c r="AE78" s="47"/>
      <c r="AF78" s="47"/>
      <c r="AG78" s="1" t="s">
        <v>766</v>
      </c>
      <c r="AH78" s="1" t="s">
        <v>767</v>
      </c>
    </row>
    <row r="79" spans="1:34" ht="28.5" x14ac:dyDescent="0.2">
      <c r="A79" s="10">
        <f>+A78+1</f>
        <v>67</v>
      </c>
      <c r="B79" s="9">
        <v>116547</v>
      </c>
      <c r="C79" s="10" t="s">
        <v>221</v>
      </c>
      <c r="D79" s="10" t="s">
        <v>78</v>
      </c>
      <c r="E79" s="43">
        <v>23400000</v>
      </c>
      <c r="F79" s="43">
        <v>40000000</v>
      </c>
      <c r="G79" s="43">
        <v>40000000</v>
      </c>
      <c r="H79" s="16"/>
      <c r="I79" s="20">
        <v>3.6</v>
      </c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3" t="s">
        <v>236</v>
      </c>
      <c r="AA79" s="23" t="s">
        <v>237</v>
      </c>
      <c r="AB79" s="23">
        <v>28253</v>
      </c>
      <c r="AC79" s="23">
        <v>31733</v>
      </c>
      <c r="AD79" s="23">
        <v>12</v>
      </c>
      <c r="AE79" s="23" t="s">
        <v>235</v>
      </c>
      <c r="AF79" s="23" t="s">
        <v>137</v>
      </c>
      <c r="AG79" s="1" t="s">
        <v>766</v>
      </c>
      <c r="AH79" s="1" t="s">
        <v>767</v>
      </c>
    </row>
    <row r="80" spans="1:34" ht="42.75" x14ac:dyDescent="0.2">
      <c r="A80" s="10">
        <f t="shared" ref="A80:A97" si="4">+A79+1</f>
        <v>68</v>
      </c>
      <c r="B80" s="9">
        <v>142767</v>
      </c>
      <c r="C80" s="10" t="s">
        <v>36</v>
      </c>
      <c r="D80" s="10" t="s">
        <v>78</v>
      </c>
      <c r="E80" s="43">
        <v>72879961</v>
      </c>
      <c r="F80" s="43">
        <v>1300000</v>
      </c>
      <c r="G80" s="43">
        <v>1300000</v>
      </c>
      <c r="H80" s="16"/>
      <c r="I80" s="20">
        <v>10.8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3" t="s">
        <v>193</v>
      </c>
      <c r="AA80" s="23" t="s">
        <v>234</v>
      </c>
      <c r="AB80" s="23">
        <v>62837</v>
      </c>
      <c r="AC80" s="23">
        <v>60446</v>
      </c>
      <c r="AD80" s="23">
        <v>27</v>
      </c>
      <c r="AE80" s="23" t="s">
        <v>235</v>
      </c>
      <c r="AF80" s="23" t="s">
        <v>137</v>
      </c>
      <c r="AG80" s="1" t="s">
        <v>766</v>
      </c>
      <c r="AH80" s="1" t="s">
        <v>767</v>
      </c>
    </row>
    <row r="81" spans="1:34" ht="42.75" x14ac:dyDescent="0.2">
      <c r="A81" s="10">
        <f t="shared" si="4"/>
        <v>69</v>
      </c>
      <c r="B81" s="9">
        <v>167405</v>
      </c>
      <c r="C81" s="10" t="s">
        <v>222</v>
      </c>
      <c r="D81" s="10" t="s">
        <v>78</v>
      </c>
      <c r="E81" s="43">
        <v>117883205.99999997</v>
      </c>
      <c r="F81" s="43">
        <v>31881336</v>
      </c>
      <c r="G81" s="43">
        <v>31881336</v>
      </c>
      <c r="H81" s="16"/>
      <c r="I81" s="20">
        <v>19.399999999999999</v>
      </c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3" t="s">
        <v>193</v>
      </c>
      <c r="AA81" s="23" t="s">
        <v>195</v>
      </c>
      <c r="AB81" s="23">
        <v>126208</v>
      </c>
      <c r="AC81" s="23">
        <v>123331</v>
      </c>
      <c r="AD81" s="23">
        <v>32.340000000000003</v>
      </c>
      <c r="AE81" s="23" t="s">
        <v>235</v>
      </c>
      <c r="AF81" s="23" t="s">
        <v>130</v>
      </c>
      <c r="AG81" s="1" t="s">
        <v>766</v>
      </c>
      <c r="AH81" s="1" t="s">
        <v>767</v>
      </c>
    </row>
    <row r="82" spans="1:34" ht="57" x14ac:dyDescent="0.2">
      <c r="A82" s="10">
        <f t="shared" si="4"/>
        <v>70</v>
      </c>
      <c r="B82" s="11">
        <v>189312</v>
      </c>
      <c r="C82" s="10" t="s">
        <v>223</v>
      </c>
      <c r="D82" s="10"/>
      <c r="E82" s="43" t="s">
        <v>126</v>
      </c>
      <c r="F82" s="43">
        <v>22112509</v>
      </c>
      <c r="G82" s="43">
        <v>22112509</v>
      </c>
      <c r="H82" s="16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3"/>
      <c r="AA82" s="23"/>
      <c r="AB82" s="23"/>
      <c r="AC82" s="23"/>
      <c r="AD82" s="23"/>
      <c r="AE82" s="23"/>
      <c r="AF82" s="23"/>
      <c r="AG82" s="1" t="s">
        <v>766</v>
      </c>
      <c r="AH82" s="1" t="s">
        <v>767</v>
      </c>
    </row>
    <row r="83" spans="1:34" ht="42.75" x14ac:dyDescent="0.2">
      <c r="A83" s="10">
        <f t="shared" si="4"/>
        <v>71</v>
      </c>
      <c r="B83" s="9">
        <v>189499</v>
      </c>
      <c r="C83" s="13" t="s">
        <v>26</v>
      </c>
      <c r="D83" s="13" t="s">
        <v>145</v>
      </c>
      <c r="E83" s="77">
        <v>50439175.609999999</v>
      </c>
      <c r="F83" s="77">
        <v>46050000</v>
      </c>
      <c r="G83" s="77">
        <v>46050000</v>
      </c>
      <c r="H83" s="16"/>
      <c r="I83" s="20">
        <v>9.09</v>
      </c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3" t="s">
        <v>193</v>
      </c>
      <c r="AA83" s="23" t="s">
        <v>238</v>
      </c>
      <c r="AB83" s="23">
        <v>62451</v>
      </c>
      <c r="AC83" s="23">
        <v>67899</v>
      </c>
      <c r="AD83" s="23">
        <v>13</v>
      </c>
      <c r="AE83" s="23" t="s">
        <v>235</v>
      </c>
      <c r="AF83" s="23" t="s">
        <v>130</v>
      </c>
      <c r="AG83" s="1" t="s">
        <v>766</v>
      </c>
      <c r="AH83" s="1" t="s">
        <v>767</v>
      </c>
    </row>
    <row r="84" spans="1:34" ht="42.75" x14ac:dyDescent="0.2">
      <c r="A84" s="10">
        <f t="shared" si="4"/>
        <v>72</v>
      </c>
      <c r="B84" s="11">
        <v>190124</v>
      </c>
      <c r="C84" s="10" t="s">
        <v>31</v>
      </c>
      <c r="D84" s="10" t="s">
        <v>78</v>
      </c>
      <c r="E84" s="43">
        <v>46186643.200000003</v>
      </c>
      <c r="F84" s="43">
        <v>55000000</v>
      </c>
      <c r="G84" s="43">
        <v>55000000</v>
      </c>
      <c r="H84" s="16"/>
      <c r="I84" s="20">
        <v>7.32</v>
      </c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3" t="s">
        <v>239</v>
      </c>
      <c r="AA84" s="23" t="s">
        <v>107</v>
      </c>
      <c r="AB84" s="23">
        <v>142147</v>
      </c>
      <c r="AC84" s="23">
        <v>134294</v>
      </c>
      <c r="AD84" s="23">
        <v>63</v>
      </c>
      <c r="AE84" s="23" t="s">
        <v>235</v>
      </c>
      <c r="AF84" s="23" t="s">
        <v>130</v>
      </c>
      <c r="AG84" s="1" t="s">
        <v>766</v>
      </c>
      <c r="AH84" s="1" t="s">
        <v>767</v>
      </c>
    </row>
    <row r="85" spans="1:34" ht="15" customHeight="1" x14ac:dyDescent="0.2">
      <c r="A85" s="129">
        <f>+A84+1</f>
        <v>73</v>
      </c>
      <c r="B85" s="131">
        <v>209133</v>
      </c>
      <c r="C85" s="129" t="s">
        <v>34</v>
      </c>
      <c r="D85" s="129"/>
      <c r="E85" s="101" t="s">
        <v>126</v>
      </c>
      <c r="F85" s="43">
        <v>50000000</v>
      </c>
      <c r="G85" s="43">
        <v>50000000</v>
      </c>
      <c r="H85" s="16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123"/>
      <c r="AA85" s="123"/>
      <c r="AB85" s="123"/>
      <c r="AC85" s="123"/>
      <c r="AD85" s="123"/>
      <c r="AE85" s="123"/>
      <c r="AF85" s="123"/>
      <c r="AG85" s="1" t="s">
        <v>773</v>
      </c>
      <c r="AH85" s="1" t="s">
        <v>771</v>
      </c>
    </row>
    <row r="86" spans="1:34" x14ac:dyDescent="0.2">
      <c r="A86" s="130"/>
      <c r="B86" s="132"/>
      <c r="C86" s="130"/>
      <c r="D86" s="130"/>
      <c r="E86" s="102"/>
      <c r="F86" s="43">
        <v>0</v>
      </c>
      <c r="G86" s="43">
        <v>0</v>
      </c>
      <c r="H86" s="16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124"/>
      <c r="AA86" s="124"/>
      <c r="AB86" s="124"/>
      <c r="AC86" s="124"/>
      <c r="AD86" s="124"/>
      <c r="AE86" s="124"/>
      <c r="AF86" s="124"/>
      <c r="AG86" s="1" t="e">
        <v>#N/A</v>
      </c>
      <c r="AH86" s="1" t="e">
        <v>#N/A</v>
      </c>
    </row>
    <row r="87" spans="1:34" ht="57" x14ac:dyDescent="0.2">
      <c r="A87" s="10">
        <f>+A85+1</f>
        <v>74</v>
      </c>
      <c r="B87" s="11">
        <v>209139</v>
      </c>
      <c r="C87" s="10" t="s">
        <v>224</v>
      </c>
      <c r="D87" s="10"/>
      <c r="E87" s="43" t="s">
        <v>126</v>
      </c>
      <c r="F87" s="43">
        <v>41280000</v>
      </c>
      <c r="G87" s="43">
        <v>41280000</v>
      </c>
      <c r="H87" s="16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3"/>
      <c r="AA87" s="23"/>
      <c r="AB87" s="23"/>
      <c r="AC87" s="23"/>
      <c r="AD87" s="23"/>
      <c r="AE87" s="23"/>
      <c r="AF87" s="23"/>
      <c r="AG87" s="1" t="s">
        <v>126</v>
      </c>
      <c r="AH87" s="1" t="s">
        <v>126</v>
      </c>
    </row>
    <row r="88" spans="1:34" ht="28.5" x14ac:dyDescent="0.2">
      <c r="A88" s="10">
        <f t="shared" si="4"/>
        <v>75</v>
      </c>
      <c r="B88" s="9">
        <v>209148</v>
      </c>
      <c r="C88" s="10" t="s">
        <v>225</v>
      </c>
      <c r="D88" s="10"/>
      <c r="E88" s="43" t="s">
        <v>126</v>
      </c>
      <c r="F88" s="43">
        <v>400000</v>
      </c>
      <c r="G88" s="43">
        <v>400000</v>
      </c>
      <c r="H88" s="16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3"/>
      <c r="AA88" s="23"/>
      <c r="AB88" s="23"/>
      <c r="AC88" s="23"/>
      <c r="AD88" s="23"/>
      <c r="AE88" s="23"/>
      <c r="AF88" s="23"/>
      <c r="AG88" s="1" t="s">
        <v>126</v>
      </c>
      <c r="AH88" s="1" t="s">
        <v>126</v>
      </c>
    </row>
    <row r="89" spans="1:34" ht="42.75" x14ac:dyDescent="0.2">
      <c r="A89" s="10">
        <f t="shared" si="4"/>
        <v>76</v>
      </c>
      <c r="B89" s="9">
        <v>209176</v>
      </c>
      <c r="C89" s="10" t="s">
        <v>226</v>
      </c>
      <c r="D89" s="10"/>
      <c r="E89" s="43" t="s">
        <v>126</v>
      </c>
      <c r="F89" s="43">
        <v>1001000</v>
      </c>
      <c r="G89" s="43">
        <v>1001000</v>
      </c>
      <c r="H89" s="16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3"/>
      <c r="AA89" s="23"/>
      <c r="AB89" s="23"/>
      <c r="AC89" s="23"/>
      <c r="AD89" s="23"/>
      <c r="AE89" s="23"/>
      <c r="AF89" s="23"/>
      <c r="AG89" s="1" t="s">
        <v>126</v>
      </c>
      <c r="AH89" s="1" t="s">
        <v>126</v>
      </c>
    </row>
    <row r="90" spans="1:34" ht="57" x14ac:dyDescent="0.2">
      <c r="A90" s="10">
        <f t="shared" si="4"/>
        <v>77</v>
      </c>
      <c r="B90" s="11">
        <v>210096</v>
      </c>
      <c r="C90" s="10" t="s">
        <v>227</v>
      </c>
      <c r="D90" s="10" t="s">
        <v>78</v>
      </c>
      <c r="E90" s="43">
        <v>23660000</v>
      </c>
      <c r="F90" s="43">
        <v>750000</v>
      </c>
      <c r="G90" s="43">
        <v>750000</v>
      </c>
      <c r="H90" s="16"/>
      <c r="I90" s="20">
        <v>6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3" t="s">
        <v>89</v>
      </c>
      <c r="AA90" s="23" t="s">
        <v>240</v>
      </c>
      <c r="AB90" s="23">
        <v>26245</v>
      </c>
      <c r="AC90" s="23">
        <v>28658</v>
      </c>
      <c r="AD90" s="23">
        <v>13</v>
      </c>
      <c r="AE90" s="23" t="s">
        <v>235</v>
      </c>
      <c r="AF90" s="23" t="s">
        <v>141</v>
      </c>
      <c r="AG90" s="1" t="s">
        <v>126</v>
      </c>
      <c r="AH90" s="1" t="s">
        <v>126</v>
      </c>
    </row>
    <row r="91" spans="1:34" ht="42.75" x14ac:dyDescent="0.2">
      <c r="A91" s="10">
        <f t="shared" si="4"/>
        <v>78</v>
      </c>
      <c r="B91" s="11">
        <v>210220</v>
      </c>
      <c r="C91" s="10" t="s">
        <v>228</v>
      </c>
      <c r="D91" s="10" t="s">
        <v>78</v>
      </c>
      <c r="E91" s="43">
        <v>76960000</v>
      </c>
      <c r="F91" s="43">
        <v>2368000</v>
      </c>
      <c r="G91" s="43">
        <v>2368000</v>
      </c>
      <c r="H91" s="16"/>
      <c r="I91" s="20">
        <v>12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3" t="s">
        <v>114</v>
      </c>
      <c r="AA91" s="23" t="s">
        <v>241</v>
      </c>
      <c r="AB91" s="23">
        <v>47121</v>
      </c>
      <c r="AC91" s="23">
        <v>49142</v>
      </c>
      <c r="AD91" s="23">
        <v>29.6</v>
      </c>
      <c r="AE91" s="23" t="s">
        <v>235</v>
      </c>
      <c r="AF91" s="23" t="s">
        <v>141</v>
      </c>
      <c r="AG91" s="1" t="s">
        <v>126</v>
      </c>
      <c r="AH91" s="1" t="s">
        <v>126</v>
      </c>
    </row>
    <row r="92" spans="1:34" ht="42.75" x14ac:dyDescent="0.2">
      <c r="A92" s="10">
        <f t="shared" si="4"/>
        <v>79</v>
      </c>
      <c r="B92" s="11">
        <v>221005</v>
      </c>
      <c r="C92" s="10" t="s">
        <v>229</v>
      </c>
      <c r="D92" s="10" t="s">
        <v>78</v>
      </c>
      <c r="E92" s="43">
        <v>16744000</v>
      </c>
      <c r="F92" s="43">
        <v>16100000</v>
      </c>
      <c r="G92" s="43">
        <v>16100000</v>
      </c>
      <c r="H92" s="16"/>
      <c r="I92" s="20">
        <v>2.58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3" t="s">
        <v>242</v>
      </c>
      <c r="AA92" s="23" t="s">
        <v>243</v>
      </c>
      <c r="AB92" s="23">
        <v>19737</v>
      </c>
      <c r="AC92" s="23">
        <v>22754</v>
      </c>
      <c r="AD92" s="23">
        <v>3.22</v>
      </c>
      <c r="AE92" s="23" t="s">
        <v>235</v>
      </c>
      <c r="AF92" s="23" t="s">
        <v>137</v>
      </c>
      <c r="AG92" s="1" t="s">
        <v>126</v>
      </c>
      <c r="AH92" s="1" t="s">
        <v>126</v>
      </c>
    </row>
    <row r="93" spans="1:34" ht="42.75" x14ac:dyDescent="0.2">
      <c r="A93" s="10">
        <f t="shared" si="4"/>
        <v>80</v>
      </c>
      <c r="B93" s="11">
        <v>221962</v>
      </c>
      <c r="C93" s="10" t="s">
        <v>230</v>
      </c>
      <c r="D93" s="10"/>
      <c r="E93" s="43" t="s">
        <v>126</v>
      </c>
      <c r="F93" s="43">
        <v>12730500</v>
      </c>
      <c r="G93" s="43">
        <v>12730500</v>
      </c>
      <c r="H93" s="16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3"/>
      <c r="AA93" s="23"/>
      <c r="AB93" s="23"/>
      <c r="AC93" s="23"/>
      <c r="AD93" s="23"/>
      <c r="AE93" s="23"/>
      <c r="AF93" s="23"/>
      <c r="AG93" s="1" t="s">
        <v>126</v>
      </c>
      <c r="AH93" s="1" t="s">
        <v>126</v>
      </c>
    </row>
    <row r="94" spans="1:34" ht="42.75" x14ac:dyDescent="0.2">
      <c r="A94" s="10">
        <f t="shared" si="4"/>
        <v>81</v>
      </c>
      <c r="B94" s="12">
        <v>221965</v>
      </c>
      <c r="C94" s="10" t="s">
        <v>231</v>
      </c>
      <c r="D94" s="10"/>
      <c r="E94" s="43" t="s">
        <v>126</v>
      </c>
      <c r="F94" s="43">
        <v>40000000</v>
      </c>
      <c r="G94" s="43">
        <v>40000000</v>
      </c>
      <c r="H94" s="16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3"/>
      <c r="AA94" s="23"/>
      <c r="AB94" s="23"/>
      <c r="AC94" s="23"/>
      <c r="AD94" s="23"/>
      <c r="AE94" s="23"/>
      <c r="AF94" s="23"/>
      <c r="AG94" s="1" t="s">
        <v>126</v>
      </c>
      <c r="AH94" s="1" t="s">
        <v>126</v>
      </c>
    </row>
    <row r="95" spans="1:34" ht="42.75" x14ac:dyDescent="0.2">
      <c r="A95" s="10">
        <f t="shared" si="4"/>
        <v>82</v>
      </c>
      <c r="B95" s="9">
        <v>72219</v>
      </c>
      <c r="C95" s="10" t="s">
        <v>232</v>
      </c>
      <c r="D95" s="10" t="s">
        <v>78</v>
      </c>
      <c r="E95" s="43">
        <v>84797210.999999985</v>
      </c>
      <c r="F95" s="43">
        <v>33517793</v>
      </c>
      <c r="G95" s="43">
        <v>33517793</v>
      </c>
      <c r="H95" s="16"/>
      <c r="I95" s="20">
        <v>22.669999999999995</v>
      </c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3" t="s">
        <v>193</v>
      </c>
      <c r="AA95" s="23" t="s">
        <v>194</v>
      </c>
      <c r="AB95" s="23">
        <v>126208</v>
      </c>
      <c r="AC95" s="23">
        <v>123331</v>
      </c>
      <c r="AD95" s="23">
        <v>34</v>
      </c>
      <c r="AE95" s="23" t="s">
        <v>235</v>
      </c>
      <c r="AF95" s="23" t="s">
        <v>130</v>
      </c>
      <c r="AG95" s="1" t="s">
        <v>770</v>
      </c>
      <c r="AH95" s="1" t="s">
        <v>771</v>
      </c>
    </row>
    <row r="96" spans="1:34" ht="28.5" x14ac:dyDescent="0.2">
      <c r="A96" s="10">
        <f t="shared" si="4"/>
        <v>83</v>
      </c>
      <c r="B96" s="12">
        <v>72220</v>
      </c>
      <c r="C96" s="10" t="s">
        <v>18</v>
      </c>
      <c r="D96" s="10" t="s">
        <v>78</v>
      </c>
      <c r="E96" s="43">
        <v>95064672.999999985</v>
      </c>
      <c r="F96" s="43">
        <v>27524022</v>
      </c>
      <c r="G96" s="43">
        <v>27524022</v>
      </c>
      <c r="H96" s="16"/>
      <c r="I96" s="20">
        <v>20.149999999999999</v>
      </c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3" t="s">
        <v>88</v>
      </c>
      <c r="AA96" s="23" t="s">
        <v>87</v>
      </c>
      <c r="AB96" s="23">
        <v>49541</v>
      </c>
      <c r="AC96" s="23">
        <v>49227</v>
      </c>
      <c r="AD96" s="23">
        <v>27.92</v>
      </c>
      <c r="AE96" s="23" t="s">
        <v>235</v>
      </c>
      <c r="AF96" s="23" t="s">
        <v>130</v>
      </c>
      <c r="AG96" s="1" t="s">
        <v>766</v>
      </c>
      <c r="AH96" s="1" t="s">
        <v>767</v>
      </c>
    </row>
    <row r="97" spans="1:34" ht="43.5" thickBot="1" x14ac:dyDescent="0.25">
      <c r="A97" s="28">
        <f t="shared" si="4"/>
        <v>84</v>
      </c>
      <c r="B97" s="48">
        <v>95927</v>
      </c>
      <c r="C97" s="28" t="s">
        <v>233</v>
      </c>
      <c r="D97" s="28"/>
      <c r="E97" s="75" t="s">
        <v>126</v>
      </c>
      <c r="F97" s="75">
        <v>193950000</v>
      </c>
      <c r="G97" s="75">
        <v>193950000</v>
      </c>
      <c r="H97" s="17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49"/>
      <c r="AA97" s="49"/>
      <c r="AB97" s="49"/>
      <c r="AC97" s="49"/>
      <c r="AD97" s="49"/>
      <c r="AE97" s="49"/>
      <c r="AF97" s="49"/>
      <c r="AG97" s="1" t="s">
        <v>766</v>
      </c>
      <c r="AH97" s="1" t="s">
        <v>767</v>
      </c>
    </row>
    <row r="98" spans="1:34" ht="15.75" customHeight="1" thickBot="1" x14ac:dyDescent="0.25">
      <c r="A98" s="110" t="s">
        <v>244</v>
      </c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2"/>
    </row>
    <row r="99" spans="1:34" ht="42.75" x14ac:dyDescent="0.2">
      <c r="A99" s="29">
        <f>+A97+1</f>
        <v>85</v>
      </c>
      <c r="B99" s="50">
        <v>210112</v>
      </c>
      <c r="C99" s="29" t="s">
        <v>38</v>
      </c>
      <c r="D99" s="29" t="s">
        <v>78</v>
      </c>
      <c r="E99" s="71">
        <v>80600000</v>
      </c>
      <c r="F99" s="72">
        <v>2940000</v>
      </c>
      <c r="G99" s="72">
        <v>2940000</v>
      </c>
      <c r="H99" s="15"/>
      <c r="I99" s="19">
        <v>12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47" t="s">
        <v>249</v>
      </c>
      <c r="AA99" s="47" t="s">
        <v>119</v>
      </c>
      <c r="AB99" s="47">
        <v>41635</v>
      </c>
      <c r="AC99" s="47">
        <v>43638</v>
      </c>
      <c r="AD99" s="47">
        <v>31</v>
      </c>
      <c r="AE99" s="47" t="s">
        <v>244</v>
      </c>
      <c r="AF99" s="47" t="s">
        <v>141</v>
      </c>
      <c r="AG99" s="1" t="s">
        <v>126</v>
      </c>
      <c r="AH99" s="1" t="s">
        <v>126</v>
      </c>
    </row>
    <row r="100" spans="1:34" ht="42.75" x14ac:dyDescent="0.2">
      <c r="A100" s="10">
        <f>+A99+1</f>
        <v>86</v>
      </c>
      <c r="B100" s="12">
        <v>210221</v>
      </c>
      <c r="C100" s="10" t="s">
        <v>245</v>
      </c>
      <c r="D100" s="10" t="s">
        <v>78</v>
      </c>
      <c r="E100" s="43">
        <v>57200000</v>
      </c>
      <c r="F100" s="73">
        <v>1760000</v>
      </c>
      <c r="G100" s="73">
        <v>1760000</v>
      </c>
      <c r="H100" s="16"/>
      <c r="I100" s="20">
        <v>12</v>
      </c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3" t="s">
        <v>114</v>
      </c>
      <c r="AA100" s="23" t="s">
        <v>120</v>
      </c>
      <c r="AB100" s="23">
        <v>21084</v>
      </c>
      <c r="AC100" s="23">
        <v>20883</v>
      </c>
      <c r="AD100" s="23">
        <v>22</v>
      </c>
      <c r="AE100" s="23" t="s">
        <v>244</v>
      </c>
      <c r="AF100" s="23" t="s">
        <v>141</v>
      </c>
      <c r="AG100" s="1" t="s">
        <v>126</v>
      </c>
      <c r="AH100" s="1" t="s">
        <v>126</v>
      </c>
    </row>
    <row r="101" spans="1:34" ht="42.75" x14ac:dyDescent="0.2">
      <c r="A101" s="10">
        <f t="shared" ref="A101:A103" si="5">+A100+1</f>
        <v>87</v>
      </c>
      <c r="B101" s="12">
        <v>210222</v>
      </c>
      <c r="C101" s="10" t="s">
        <v>246</v>
      </c>
      <c r="D101" s="10" t="s">
        <v>78</v>
      </c>
      <c r="E101" s="43">
        <v>20280000</v>
      </c>
      <c r="F101" s="73">
        <v>624000</v>
      </c>
      <c r="G101" s="73">
        <v>624000</v>
      </c>
      <c r="H101" s="16"/>
      <c r="I101" s="20">
        <v>6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3" t="s">
        <v>114</v>
      </c>
      <c r="AA101" s="23" t="s">
        <v>120</v>
      </c>
      <c r="AB101" s="23">
        <v>21084</v>
      </c>
      <c r="AC101" s="23">
        <v>20883</v>
      </c>
      <c r="AD101" s="23">
        <v>7.8</v>
      </c>
      <c r="AE101" s="23" t="s">
        <v>244</v>
      </c>
      <c r="AF101" s="23" t="s">
        <v>141</v>
      </c>
      <c r="AG101" s="1" t="s">
        <v>126</v>
      </c>
      <c r="AH101" s="1" t="s">
        <v>126</v>
      </c>
    </row>
    <row r="102" spans="1:34" ht="57" x14ac:dyDescent="0.2">
      <c r="A102" s="10">
        <f t="shared" si="5"/>
        <v>88</v>
      </c>
      <c r="B102" s="12">
        <v>210430</v>
      </c>
      <c r="C102" s="10" t="s">
        <v>247</v>
      </c>
      <c r="D102" s="10" t="s">
        <v>78</v>
      </c>
      <c r="E102" s="43">
        <v>51214645.5</v>
      </c>
      <c r="F102" s="73">
        <v>500000</v>
      </c>
      <c r="G102" s="73">
        <v>500000</v>
      </c>
      <c r="H102" s="16"/>
      <c r="I102" s="20">
        <v>4.5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3" t="s">
        <v>88</v>
      </c>
      <c r="AA102" s="23" t="s">
        <v>250</v>
      </c>
      <c r="AB102" s="23">
        <v>33972</v>
      </c>
      <c r="AC102" s="23">
        <v>35203</v>
      </c>
      <c r="AD102" s="23">
        <v>15</v>
      </c>
      <c r="AE102" s="23" t="s">
        <v>244</v>
      </c>
      <c r="AF102" s="23" t="s">
        <v>137</v>
      </c>
      <c r="AG102" s="1" t="s">
        <v>126</v>
      </c>
      <c r="AH102" s="1" t="s">
        <v>126</v>
      </c>
    </row>
    <row r="103" spans="1:34" ht="43.5" thickBot="1" x14ac:dyDescent="0.25">
      <c r="A103" s="28">
        <f t="shared" si="5"/>
        <v>89</v>
      </c>
      <c r="B103" s="30">
        <v>211099</v>
      </c>
      <c r="C103" s="28" t="s">
        <v>248</v>
      </c>
      <c r="D103" s="28"/>
      <c r="E103" s="75" t="s">
        <v>126</v>
      </c>
      <c r="F103" s="76">
        <v>47331000</v>
      </c>
      <c r="G103" s="76">
        <v>47331000</v>
      </c>
      <c r="H103" s="17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49"/>
      <c r="AA103" s="49"/>
      <c r="AB103" s="49"/>
      <c r="AC103" s="49"/>
      <c r="AD103" s="49"/>
      <c r="AE103" s="49"/>
      <c r="AF103" s="49"/>
      <c r="AG103" s="1" t="s">
        <v>126</v>
      </c>
      <c r="AH103" s="1" t="s">
        <v>126</v>
      </c>
    </row>
    <row r="104" spans="1:34" ht="15.75" thickBot="1" x14ac:dyDescent="0.25">
      <c r="A104" s="110" t="s">
        <v>251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2"/>
    </row>
    <row r="105" spans="1:34" ht="72" thickBot="1" x14ac:dyDescent="0.25">
      <c r="A105" s="51">
        <f>+A103+1</f>
        <v>90</v>
      </c>
      <c r="B105" s="52">
        <v>191416</v>
      </c>
      <c r="C105" s="51" t="s">
        <v>252</v>
      </c>
      <c r="D105" s="51"/>
      <c r="E105" s="78" t="s">
        <v>126</v>
      </c>
      <c r="F105" s="84">
        <v>15000000</v>
      </c>
      <c r="G105" s="84">
        <v>15000000</v>
      </c>
      <c r="H105" s="53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54"/>
      <c r="AA105" s="54"/>
      <c r="AB105" s="54"/>
      <c r="AC105" s="54"/>
      <c r="AD105" s="54"/>
      <c r="AE105" s="54"/>
      <c r="AF105" s="54"/>
      <c r="AG105" s="1" t="s">
        <v>766</v>
      </c>
      <c r="AH105" s="1" t="s">
        <v>767</v>
      </c>
    </row>
    <row r="106" spans="1:34" ht="15.75" thickBot="1" x14ac:dyDescent="0.25">
      <c r="A106" s="110" t="s">
        <v>253</v>
      </c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2"/>
    </row>
    <row r="107" spans="1:34" ht="43.5" thickBot="1" x14ac:dyDescent="0.25">
      <c r="A107" s="51">
        <f>+A105+1</f>
        <v>91</v>
      </c>
      <c r="B107" s="52">
        <v>191415</v>
      </c>
      <c r="C107" s="51" t="s">
        <v>39</v>
      </c>
      <c r="D107" s="51"/>
      <c r="E107" s="78" t="s">
        <v>126</v>
      </c>
      <c r="F107" s="84">
        <v>1381000</v>
      </c>
      <c r="G107" s="84">
        <v>1381000</v>
      </c>
      <c r="H107" s="53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54"/>
      <c r="AA107" s="54"/>
      <c r="AB107" s="54"/>
      <c r="AC107" s="54"/>
      <c r="AD107" s="54"/>
      <c r="AE107" s="54"/>
      <c r="AF107" s="54"/>
      <c r="AG107" s="1" t="s">
        <v>766</v>
      </c>
      <c r="AH107" s="1" t="s">
        <v>767</v>
      </c>
    </row>
    <row r="108" spans="1:34" ht="15.75" thickBot="1" x14ac:dyDescent="0.25">
      <c r="A108" s="110" t="s">
        <v>254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2"/>
    </row>
    <row r="109" spans="1:34" ht="57.75" thickBot="1" x14ac:dyDescent="0.25">
      <c r="A109" s="51">
        <f>+A107+1</f>
        <v>92</v>
      </c>
      <c r="B109" s="52">
        <v>189882</v>
      </c>
      <c r="C109" s="51" t="s">
        <v>255</v>
      </c>
      <c r="D109" s="51"/>
      <c r="E109" s="78" t="s">
        <v>126</v>
      </c>
      <c r="F109" s="84">
        <v>26219926</v>
      </c>
      <c r="G109" s="84">
        <v>26219926</v>
      </c>
      <c r="H109" s="53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54"/>
      <c r="AA109" s="54"/>
      <c r="AB109" s="54"/>
      <c r="AC109" s="54"/>
      <c r="AD109" s="54"/>
      <c r="AE109" s="54"/>
      <c r="AF109" s="54"/>
      <c r="AG109" s="1" t="s">
        <v>766</v>
      </c>
      <c r="AH109" s="1" t="s">
        <v>767</v>
      </c>
    </row>
    <row r="110" spans="1:34" ht="15.75" thickBot="1" x14ac:dyDescent="0.25">
      <c r="A110" s="110" t="s">
        <v>256</v>
      </c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2"/>
    </row>
    <row r="111" spans="1:34" ht="57" x14ac:dyDescent="0.2">
      <c r="A111" s="29">
        <f>+A109+1</f>
        <v>93</v>
      </c>
      <c r="B111" s="31">
        <v>226251</v>
      </c>
      <c r="C111" s="29" t="s">
        <v>257</v>
      </c>
      <c r="D111" s="29" t="s">
        <v>78</v>
      </c>
      <c r="E111" s="71">
        <v>5340593.0999999996</v>
      </c>
      <c r="F111" s="72">
        <v>6000000</v>
      </c>
      <c r="G111" s="72">
        <v>6000000</v>
      </c>
      <c r="H111" s="15"/>
      <c r="I111" s="19">
        <v>0.6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47" t="s">
        <v>263</v>
      </c>
      <c r="AA111" s="47" t="s">
        <v>264</v>
      </c>
      <c r="AB111" s="47">
        <v>120576</v>
      </c>
      <c r="AC111" s="47">
        <v>124544</v>
      </c>
      <c r="AD111" s="47">
        <v>1.5</v>
      </c>
      <c r="AE111" s="47" t="s">
        <v>265</v>
      </c>
      <c r="AF111" s="47" t="s">
        <v>130</v>
      </c>
      <c r="AG111" s="1" t="s">
        <v>126</v>
      </c>
      <c r="AH111" s="1" t="s">
        <v>126</v>
      </c>
    </row>
    <row r="112" spans="1:34" ht="42.75" x14ac:dyDescent="0.2">
      <c r="A112" s="10">
        <f>+A111+1</f>
        <v>94</v>
      </c>
      <c r="B112" s="9">
        <v>226253</v>
      </c>
      <c r="C112" s="10" t="s">
        <v>71</v>
      </c>
      <c r="D112" s="10" t="s">
        <v>78</v>
      </c>
      <c r="E112" s="43">
        <v>4033158.2</v>
      </c>
      <c r="F112" s="73">
        <v>10000000</v>
      </c>
      <c r="G112" s="73">
        <v>10000000</v>
      </c>
      <c r="H112" s="16"/>
      <c r="I112" s="20">
        <v>0.78</v>
      </c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3" t="s">
        <v>266</v>
      </c>
      <c r="AA112" s="23" t="s">
        <v>103</v>
      </c>
      <c r="AB112" s="23">
        <v>120576</v>
      </c>
      <c r="AC112" s="23">
        <v>124544</v>
      </c>
      <c r="AD112" s="23">
        <v>3.9</v>
      </c>
      <c r="AE112" s="23" t="s">
        <v>267</v>
      </c>
      <c r="AF112" s="23" t="s">
        <v>130</v>
      </c>
      <c r="AG112" s="1" t="s">
        <v>126</v>
      </c>
      <c r="AH112" s="1" t="s">
        <v>126</v>
      </c>
    </row>
    <row r="113" spans="1:34" ht="28.5" x14ac:dyDescent="0.2">
      <c r="A113" s="10">
        <f t="shared" ref="A113:A117" si="6">+A112+1</f>
        <v>95</v>
      </c>
      <c r="B113" s="9">
        <v>226258</v>
      </c>
      <c r="C113" s="10" t="s">
        <v>258</v>
      </c>
      <c r="D113" s="10" t="s">
        <v>84</v>
      </c>
      <c r="E113" s="43">
        <v>10821960.48</v>
      </c>
      <c r="F113" s="73">
        <v>20000000</v>
      </c>
      <c r="G113" s="73">
        <v>20000000</v>
      </c>
      <c r="H113" s="16"/>
      <c r="I113" s="20">
        <v>30</v>
      </c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3" t="s">
        <v>131</v>
      </c>
      <c r="AA113" s="23" t="s">
        <v>103</v>
      </c>
      <c r="AB113" s="23">
        <v>16872</v>
      </c>
      <c r="AC113" s="23">
        <v>18351</v>
      </c>
      <c r="AD113" s="23">
        <v>100</v>
      </c>
      <c r="AE113" s="23" t="s">
        <v>268</v>
      </c>
      <c r="AF113" s="23" t="s">
        <v>130</v>
      </c>
      <c r="AG113" s="1" t="s">
        <v>126</v>
      </c>
      <c r="AH113" s="1" t="s">
        <v>126</v>
      </c>
    </row>
    <row r="114" spans="1:34" ht="28.5" x14ac:dyDescent="0.2">
      <c r="A114" s="10">
        <f t="shared" si="6"/>
        <v>96</v>
      </c>
      <c r="B114" s="9">
        <v>226259</v>
      </c>
      <c r="C114" s="10" t="s">
        <v>259</v>
      </c>
      <c r="D114" s="10" t="s">
        <v>84</v>
      </c>
      <c r="E114" s="43">
        <v>14260955.02</v>
      </c>
      <c r="F114" s="73">
        <v>20000000</v>
      </c>
      <c r="G114" s="73">
        <v>20000000</v>
      </c>
      <c r="H114" s="16"/>
      <c r="I114" s="20">
        <v>20</v>
      </c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3" t="s">
        <v>266</v>
      </c>
      <c r="AA114" s="23" t="s">
        <v>103</v>
      </c>
      <c r="AB114" s="23">
        <v>16872</v>
      </c>
      <c r="AC114" s="23">
        <v>18351</v>
      </c>
      <c r="AD114" s="23">
        <v>60</v>
      </c>
      <c r="AE114" s="23" t="s">
        <v>268</v>
      </c>
      <c r="AF114" s="23" t="s">
        <v>130</v>
      </c>
      <c r="AG114" s="1" t="s">
        <v>126</v>
      </c>
      <c r="AH114" s="1" t="s">
        <v>126</v>
      </c>
    </row>
    <row r="115" spans="1:34" ht="57" x14ac:dyDescent="0.2">
      <c r="A115" s="10">
        <f t="shared" si="6"/>
        <v>97</v>
      </c>
      <c r="B115" s="9">
        <v>226260</v>
      </c>
      <c r="C115" s="10" t="s">
        <v>260</v>
      </c>
      <c r="D115" s="10" t="s">
        <v>78</v>
      </c>
      <c r="E115" s="43">
        <v>794919.56</v>
      </c>
      <c r="F115" s="73">
        <v>20000000</v>
      </c>
      <c r="G115" s="73">
        <v>20000000</v>
      </c>
      <c r="H115" s="16"/>
      <c r="I115" s="20">
        <v>0.1</v>
      </c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3" t="s">
        <v>266</v>
      </c>
      <c r="AA115" s="23" t="s">
        <v>103</v>
      </c>
      <c r="AB115" s="23">
        <v>120576</v>
      </c>
      <c r="AC115" s="23">
        <v>124544</v>
      </c>
      <c r="AD115" s="23">
        <v>3</v>
      </c>
      <c r="AE115" s="23" t="s">
        <v>269</v>
      </c>
      <c r="AF115" s="23" t="s">
        <v>130</v>
      </c>
      <c r="AG115" s="1" t="s">
        <v>126</v>
      </c>
      <c r="AH115" s="1" t="s">
        <v>126</v>
      </c>
    </row>
    <row r="116" spans="1:34" ht="57" x14ac:dyDescent="0.2">
      <c r="A116" s="10">
        <f t="shared" si="6"/>
        <v>98</v>
      </c>
      <c r="B116" s="9">
        <v>226261</v>
      </c>
      <c r="C116" s="10" t="s">
        <v>261</v>
      </c>
      <c r="D116" s="10" t="s">
        <v>78</v>
      </c>
      <c r="E116" s="43">
        <v>1331757.72</v>
      </c>
      <c r="F116" s="73">
        <v>10000000</v>
      </c>
      <c r="G116" s="73">
        <v>10000000</v>
      </c>
      <c r="H116" s="16"/>
      <c r="I116" s="20">
        <v>0.3</v>
      </c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3" t="s">
        <v>266</v>
      </c>
      <c r="AA116" s="23" t="s">
        <v>103</v>
      </c>
      <c r="AB116" s="23">
        <v>120576</v>
      </c>
      <c r="AC116" s="23">
        <v>124544</v>
      </c>
      <c r="AD116" s="23">
        <v>3</v>
      </c>
      <c r="AE116" s="23" t="s">
        <v>269</v>
      </c>
      <c r="AF116" s="23" t="s">
        <v>130</v>
      </c>
      <c r="AG116" s="1" t="s">
        <v>126</v>
      </c>
      <c r="AH116" s="1" t="s">
        <v>126</v>
      </c>
    </row>
    <row r="117" spans="1:34" ht="43.5" thickBot="1" x14ac:dyDescent="0.25">
      <c r="A117" s="28">
        <f t="shared" si="6"/>
        <v>99</v>
      </c>
      <c r="B117" s="27">
        <v>226757</v>
      </c>
      <c r="C117" s="28" t="s">
        <v>262</v>
      </c>
      <c r="D117" s="28" t="s">
        <v>78</v>
      </c>
      <c r="E117" s="75">
        <v>6632161.4500000002</v>
      </c>
      <c r="F117" s="76">
        <v>10000000</v>
      </c>
      <c r="G117" s="76">
        <v>10000000</v>
      </c>
      <c r="H117" s="17"/>
      <c r="I117" s="21">
        <v>10</v>
      </c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49" t="s">
        <v>97</v>
      </c>
      <c r="AA117" s="49" t="s">
        <v>97</v>
      </c>
      <c r="AB117" s="49">
        <v>83768</v>
      </c>
      <c r="AC117" s="49">
        <v>84509</v>
      </c>
      <c r="AD117" s="49">
        <v>40</v>
      </c>
      <c r="AE117" s="49" t="s">
        <v>270</v>
      </c>
      <c r="AF117" s="49" t="s">
        <v>130</v>
      </c>
      <c r="AG117" s="1" t="s">
        <v>126</v>
      </c>
      <c r="AH117" s="1" t="s">
        <v>126</v>
      </c>
    </row>
    <row r="118" spans="1:34" ht="15.75" thickBot="1" x14ac:dyDescent="0.25">
      <c r="A118" s="110" t="s">
        <v>123</v>
      </c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2"/>
    </row>
    <row r="119" spans="1:34" ht="42.75" x14ac:dyDescent="0.2">
      <c r="A119" s="29">
        <f>+A117+1</f>
        <v>100</v>
      </c>
      <c r="B119" s="31">
        <v>59458</v>
      </c>
      <c r="C119" s="29" t="s">
        <v>271</v>
      </c>
      <c r="D119" s="29" t="s">
        <v>145</v>
      </c>
      <c r="E119" s="71">
        <v>10000000</v>
      </c>
      <c r="F119" s="72">
        <v>0</v>
      </c>
      <c r="G119" s="72">
        <v>0</v>
      </c>
      <c r="H119" s="15"/>
      <c r="I119" s="19">
        <v>0.89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47" t="s">
        <v>88</v>
      </c>
      <c r="AA119" s="47" t="s">
        <v>385</v>
      </c>
      <c r="AB119" s="47">
        <v>131254</v>
      </c>
      <c r="AC119" s="47">
        <v>133425</v>
      </c>
      <c r="AD119" s="47">
        <v>5</v>
      </c>
      <c r="AE119" s="47" t="s">
        <v>183</v>
      </c>
      <c r="AF119" s="47" t="s">
        <v>130</v>
      </c>
      <c r="AG119" s="1" t="s">
        <v>770</v>
      </c>
      <c r="AH119" s="1" t="s">
        <v>771</v>
      </c>
    </row>
    <row r="120" spans="1:34" ht="42.75" x14ac:dyDescent="0.2">
      <c r="A120" s="10">
        <f>+A119+1</f>
        <v>101</v>
      </c>
      <c r="B120" s="9">
        <v>228343</v>
      </c>
      <c r="C120" s="10" t="s">
        <v>272</v>
      </c>
      <c r="D120" s="10" t="s">
        <v>145</v>
      </c>
      <c r="E120" s="43">
        <v>36430571.289999992</v>
      </c>
      <c r="F120" s="73">
        <v>0</v>
      </c>
      <c r="G120" s="73">
        <v>0</v>
      </c>
      <c r="H120" s="16"/>
      <c r="I120" s="20">
        <v>11.999999999999998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3" t="s">
        <v>88</v>
      </c>
      <c r="AA120" s="23" t="s">
        <v>385</v>
      </c>
      <c r="AB120" s="23">
        <v>131254</v>
      </c>
      <c r="AC120" s="23">
        <v>133425</v>
      </c>
      <c r="AD120" s="23">
        <v>21</v>
      </c>
      <c r="AE120" s="23" t="s">
        <v>154</v>
      </c>
      <c r="AF120" s="23" t="s">
        <v>130</v>
      </c>
      <c r="AG120" s="1" t="s">
        <v>126</v>
      </c>
      <c r="AH120" s="1" t="s">
        <v>126</v>
      </c>
    </row>
    <row r="121" spans="1:34" ht="42.75" x14ac:dyDescent="0.2">
      <c r="A121" s="10">
        <f t="shared" ref="A121:A184" si="7">+A120+1</f>
        <v>102</v>
      </c>
      <c r="B121" s="9">
        <v>209056</v>
      </c>
      <c r="C121" s="10" t="s">
        <v>273</v>
      </c>
      <c r="D121" s="10" t="s">
        <v>145</v>
      </c>
      <c r="E121" s="43">
        <v>14877500.540000003</v>
      </c>
      <c r="F121" s="73">
        <v>0</v>
      </c>
      <c r="G121" s="73">
        <v>0</v>
      </c>
      <c r="H121" s="16"/>
      <c r="I121" s="20">
        <v>8.06</v>
      </c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3" t="s">
        <v>97</v>
      </c>
      <c r="AA121" s="23" t="s">
        <v>386</v>
      </c>
      <c r="AB121" s="23">
        <v>46840</v>
      </c>
      <c r="AC121" s="23">
        <v>44986</v>
      </c>
      <c r="AD121" s="23">
        <v>31</v>
      </c>
      <c r="AE121" s="23" t="s">
        <v>217</v>
      </c>
      <c r="AF121" s="23" t="s">
        <v>130</v>
      </c>
      <c r="AG121" s="1" t="s">
        <v>773</v>
      </c>
      <c r="AH121" s="1" t="s">
        <v>771</v>
      </c>
    </row>
    <row r="122" spans="1:34" ht="28.5" x14ac:dyDescent="0.2">
      <c r="A122" s="10">
        <f t="shared" si="7"/>
        <v>103</v>
      </c>
      <c r="B122" s="9">
        <v>190116</v>
      </c>
      <c r="C122" s="10" t="s">
        <v>274</v>
      </c>
      <c r="D122" s="10" t="s">
        <v>145</v>
      </c>
      <c r="E122" s="43">
        <v>6355404.5699999994</v>
      </c>
      <c r="F122" s="73">
        <v>0</v>
      </c>
      <c r="G122" s="73">
        <v>0</v>
      </c>
      <c r="H122" s="16"/>
      <c r="I122" s="20">
        <v>5</v>
      </c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3" t="s">
        <v>239</v>
      </c>
      <c r="AA122" s="23" t="s">
        <v>387</v>
      </c>
      <c r="AB122" s="23">
        <v>88848</v>
      </c>
      <c r="AC122" s="23">
        <v>85163</v>
      </c>
      <c r="AD122" s="23">
        <v>5</v>
      </c>
      <c r="AE122" s="23" t="s">
        <v>235</v>
      </c>
      <c r="AF122" s="23" t="s">
        <v>130</v>
      </c>
      <c r="AG122" s="1" t="s">
        <v>766</v>
      </c>
      <c r="AH122" s="1" t="s">
        <v>767</v>
      </c>
    </row>
    <row r="123" spans="1:34" ht="42.75" x14ac:dyDescent="0.2">
      <c r="A123" s="10">
        <f t="shared" si="7"/>
        <v>104</v>
      </c>
      <c r="B123" s="9">
        <v>208875</v>
      </c>
      <c r="C123" s="10" t="s">
        <v>275</v>
      </c>
      <c r="D123" s="10" t="s">
        <v>145</v>
      </c>
      <c r="E123" s="43">
        <v>21933755.59</v>
      </c>
      <c r="F123" s="73">
        <v>0</v>
      </c>
      <c r="G123" s="73">
        <v>0</v>
      </c>
      <c r="H123" s="16"/>
      <c r="I123" s="20">
        <v>6.69</v>
      </c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3" t="s">
        <v>92</v>
      </c>
      <c r="AA123" s="23" t="s">
        <v>388</v>
      </c>
      <c r="AB123" s="23">
        <v>21621</v>
      </c>
      <c r="AC123" s="23">
        <v>24420</v>
      </c>
      <c r="AD123" s="23">
        <v>11.9</v>
      </c>
      <c r="AE123" s="23" t="s">
        <v>217</v>
      </c>
      <c r="AF123" s="23" t="s">
        <v>130</v>
      </c>
      <c r="AG123" s="1" t="s">
        <v>766</v>
      </c>
      <c r="AH123" s="1" t="s">
        <v>767</v>
      </c>
    </row>
    <row r="124" spans="1:34" ht="42.75" x14ac:dyDescent="0.2">
      <c r="A124" s="10">
        <f t="shared" si="7"/>
        <v>105</v>
      </c>
      <c r="B124" s="9">
        <v>190122</v>
      </c>
      <c r="C124" s="10" t="s">
        <v>33</v>
      </c>
      <c r="D124" s="10" t="s">
        <v>145</v>
      </c>
      <c r="E124" s="43">
        <v>35768803.879999995</v>
      </c>
      <c r="F124" s="73">
        <v>0</v>
      </c>
      <c r="G124" s="73">
        <v>0</v>
      </c>
      <c r="H124" s="16"/>
      <c r="I124" s="20">
        <v>6.3</v>
      </c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3" t="s">
        <v>92</v>
      </c>
      <c r="AA124" s="23" t="s">
        <v>110</v>
      </c>
      <c r="AB124" s="23">
        <v>26839</v>
      </c>
      <c r="AC124" s="23">
        <v>30180</v>
      </c>
      <c r="AD124" s="23">
        <v>9</v>
      </c>
      <c r="AE124" s="23" t="s">
        <v>235</v>
      </c>
      <c r="AF124" s="23" t="s">
        <v>130</v>
      </c>
      <c r="AG124" s="1" t="s">
        <v>766</v>
      </c>
      <c r="AH124" s="1" t="s">
        <v>767</v>
      </c>
    </row>
    <row r="125" spans="1:34" ht="28.5" x14ac:dyDescent="0.2">
      <c r="A125" s="10">
        <f t="shared" si="7"/>
        <v>106</v>
      </c>
      <c r="B125" s="9">
        <v>228015</v>
      </c>
      <c r="C125" s="10" t="s">
        <v>276</v>
      </c>
      <c r="D125" s="10" t="s">
        <v>145</v>
      </c>
      <c r="E125" s="43">
        <v>13532441.950000001</v>
      </c>
      <c r="F125" s="73">
        <v>0</v>
      </c>
      <c r="G125" s="73">
        <v>0</v>
      </c>
      <c r="H125" s="16"/>
      <c r="I125" s="20">
        <v>4.8</v>
      </c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3" t="s">
        <v>92</v>
      </c>
      <c r="AA125" s="23" t="s">
        <v>389</v>
      </c>
      <c r="AB125" s="23">
        <v>18549</v>
      </c>
      <c r="AC125" s="23">
        <v>13761</v>
      </c>
      <c r="AD125" s="23">
        <v>8</v>
      </c>
      <c r="AE125" s="23" t="s">
        <v>235</v>
      </c>
      <c r="AF125" s="23" t="s">
        <v>130</v>
      </c>
      <c r="AG125" s="1" t="s">
        <v>126</v>
      </c>
      <c r="AH125" s="1" t="s">
        <v>126</v>
      </c>
    </row>
    <row r="126" spans="1:34" ht="28.5" x14ac:dyDescent="0.2">
      <c r="A126" s="10">
        <f t="shared" si="7"/>
        <v>107</v>
      </c>
      <c r="B126" s="9">
        <v>209043</v>
      </c>
      <c r="C126" s="10" t="s">
        <v>277</v>
      </c>
      <c r="D126" s="10" t="s">
        <v>145</v>
      </c>
      <c r="E126" s="43">
        <v>20703210.68</v>
      </c>
      <c r="F126" s="73">
        <v>0</v>
      </c>
      <c r="G126" s="73">
        <v>0</v>
      </c>
      <c r="H126" s="16"/>
      <c r="I126" s="20">
        <v>8.3699999999999992</v>
      </c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3" t="s">
        <v>101</v>
      </c>
      <c r="AA126" s="23" t="s">
        <v>390</v>
      </c>
      <c r="AB126" s="23">
        <v>46997</v>
      </c>
      <c r="AC126" s="23">
        <v>47440</v>
      </c>
      <c r="AD126" s="23">
        <v>21</v>
      </c>
      <c r="AE126" s="23" t="s">
        <v>154</v>
      </c>
      <c r="AF126" s="23" t="s">
        <v>130</v>
      </c>
      <c r="AG126" s="1" t="s">
        <v>773</v>
      </c>
      <c r="AH126" s="1" t="s">
        <v>771</v>
      </c>
    </row>
    <row r="127" spans="1:34" ht="28.5" x14ac:dyDescent="0.2">
      <c r="A127" s="10">
        <f t="shared" si="7"/>
        <v>108</v>
      </c>
      <c r="B127" s="9">
        <v>190108</v>
      </c>
      <c r="C127" s="10" t="s">
        <v>30</v>
      </c>
      <c r="D127" s="10" t="s">
        <v>145</v>
      </c>
      <c r="E127" s="43">
        <v>75725612.459999993</v>
      </c>
      <c r="F127" s="73">
        <v>0</v>
      </c>
      <c r="G127" s="73">
        <v>0</v>
      </c>
      <c r="H127" s="16"/>
      <c r="I127" s="20">
        <v>7.0100000000000007</v>
      </c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3" t="s">
        <v>101</v>
      </c>
      <c r="AA127" s="23" t="s">
        <v>105</v>
      </c>
      <c r="AB127" s="23">
        <v>130134</v>
      </c>
      <c r="AC127" s="23">
        <v>123179</v>
      </c>
      <c r="AD127" s="23">
        <v>23.35</v>
      </c>
      <c r="AE127" s="23" t="s">
        <v>235</v>
      </c>
      <c r="AF127" s="23" t="s">
        <v>130</v>
      </c>
      <c r="AG127" s="1" t="s">
        <v>766</v>
      </c>
      <c r="AH127" s="1" t="s">
        <v>767</v>
      </c>
    </row>
    <row r="128" spans="1:34" ht="42.75" x14ac:dyDescent="0.2">
      <c r="A128" s="10">
        <f t="shared" si="7"/>
        <v>109</v>
      </c>
      <c r="B128" s="9">
        <v>209061</v>
      </c>
      <c r="C128" s="10" t="s">
        <v>278</v>
      </c>
      <c r="D128" s="10" t="s">
        <v>145</v>
      </c>
      <c r="E128" s="43">
        <v>2860378.5</v>
      </c>
      <c r="F128" s="73">
        <v>0</v>
      </c>
      <c r="G128" s="73">
        <v>0</v>
      </c>
      <c r="H128" s="16"/>
      <c r="I128" s="20">
        <v>1.44</v>
      </c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3" t="s">
        <v>242</v>
      </c>
      <c r="AA128" s="23" t="s">
        <v>391</v>
      </c>
      <c r="AB128" s="23">
        <v>22213</v>
      </c>
      <c r="AC128" s="23">
        <v>21098</v>
      </c>
      <c r="AD128" s="23">
        <v>6</v>
      </c>
      <c r="AE128" s="23" t="s">
        <v>235</v>
      </c>
      <c r="AF128" s="23" t="s">
        <v>130</v>
      </c>
      <c r="AG128" s="1" t="s">
        <v>773</v>
      </c>
      <c r="AH128" s="1" t="s">
        <v>771</v>
      </c>
    </row>
    <row r="129" spans="1:34" ht="42.75" x14ac:dyDescent="0.2">
      <c r="A129" s="10">
        <f t="shared" si="7"/>
        <v>110</v>
      </c>
      <c r="B129" s="9">
        <v>208417</v>
      </c>
      <c r="C129" s="10" t="s">
        <v>279</v>
      </c>
      <c r="D129" s="10" t="s">
        <v>145</v>
      </c>
      <c r="E129" s="43">
        <v>6472802.8700000001</v>
      </c>
      <c r="F129" s="73">
        <v>0</v>
      </c>
      <c r="G129" s="73">
        <v>0</v>
      </c>
      <c r="H129" s="16"/>
      <c r="I129" s="20">
        <v>2.9000000000000004</v>
      </c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3" t="s">
        <v>392</v>
      </c>
      <c r="AA129" s="23" t="s">
        <v>393</v>
      </c>
      <c r="AB129" s="23">
        <v>4564</v>
      </c>
      <c r="AC129" s="23">
        <v>4612</v>
      </c>
      <c r="AD129" s="23">
        <v>5.5</v>
      </c>
      <c r="AE129" s="23" t="s">
        <v>235</v>
      </c>
      <c r="AF129" s="23" t="s">
        <v>130</v>
      </c>
      <c r="AG129" s="1" t="s">
        <v>766</v>
      </c>
      <c r="AH129" s="1" t="s">
        <v>767</v>
      </c>
    </row>
    <row r="130" spans="1:34" ht="42.75" x14ac:dyDescent="0.2">
      <c r="A130" s="10">
        <f t="shared" si="7"/>
        <v>111</v>
      </c>
      <c r="B130" s="9">
        <v>228160</v>
      </c>
      <c r="C130" s="10" t="s">
        <v>280</v>
      </c>
      <c r="D130" s="10" t="s">
        <v>145</v>
      </c>
      <c r="E130" s="43">
        <v>17043643.919999998</v>
      </c>
      <c r="F130" s="73">
        <v>0</v>
      </c>
      <c r="G130" s="73">
        <v>0</v>
      </c>
      <c r="H130" s="16"/>
      <c r="I130" s="20">
        <v>6</v>
      </c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3" t="s">
        <v>113</v>
      </c>
      <c r="AA130" s="23" t="s">
        <v>394</v>
      </c>
      <c r="AB130" s="23">
        <v>9689</v>
      </c>
      <c r="AC130" s="23">
        <v>10129</v>
      </c>
      <c r="AD130" s="23">
        <v>15</v>
      </c>
      <c r="AE130" s="23" t="s">
        <v>154</v>
      </c>
      <c r="AF130" s="23" t="s">
        <v>130</v>
      </c>
      <c r="AG130" s="1" t="s">
        <v>126</v>
      </c>
      <c r="AH130" s="1" t="s">
        <v>126</v>
      </c>
    </row>
    <row r="131" spans="1:34" ht="57" x14ac:dyDescent="0.2">
      <c r="A131" s="10">
        <f t="shared" si="7"/>
        <v>112</v>
      </c>
      <c r="B131" s="9">
        <v>228198</v>
      </c>
      <c r="C131" s="10" t="s">
        <v>281</v>
      </c>
      <c r="D131" s="10" t="s">
        <v>145</v>
      </c>
      <c r="E131" s="43">
        <v>35299639.440000005</v>
      </c>
      <c r="F131" s="73">
        <v>0</v>
      </c>
      <c r="G131" s="73">
        <v>0</v>
      </c>
      <c r="H131" s="16"/>
      <c r="I131" s="20">
        <v>11.64</v>
      </c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3" t="s">
        <v>113</v>
      </c>
      <c r="AA131" s="23" t="s">
        <v>395</v>
      </c>
      <c r="AB131" s="23">
        <v>9137</v>
      </c>
      <c r="AC131" s="23">
        <v>9800</v>
      </c>
      <c r="AD131" s="23">
        <v>29</v>
      </c>
      <c r="AE131" s="23" t="s">
        <v>154</v>
      </c>
      <c r="AF131" s="23" t="s">
        <v>130</v>
      </c>
      <c r="AG131" s="1" t="s">
        <v>126</v>
      </c>
      <c r="AH131" s="1" t="s">
        <v>126</v>
      </c>
    </row>
    <row r="132" spans="1:34" ht="42.75" x14ac:dyDescent="0.2">
      <c r="A132" s="10">
        <f t="shared" si="7"/>
        <v>113</v>
      </c>
      <c r="B132" s="9">
        <v>190098</v>
      </c>
      <c r="C132" s="10" t="s">
        <v>282</v>
      </c>
      <c r="D132" s="10" t="s">
        <v>145</v>
      </c>
      <c r="E132" s="43">
        <v>16000000</v>
      </c>
      <c r="F132" s="73">
        <v>0</v>
      </c>
      <c r="G132" s="73">
        <v>0</v>
      </c>
      <c r="H132" s="16"/>
      <c r="I132" s="20">
        <v>3.2000000000000001E-2</v>
      </c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3" t="s">
        <v>396</v>
      </c>
      <c r="AA132" s="23" t="s">
        <v>397</v>
      </c>
      <c r="AB132" s="23">
        <v>90991</v>
      </c>
      <c r="AC132" s="23">
        <v>103208</v>
      </c>
      <c r="AD132" s="23">
        <v>1</v>
      </c>
      <c r="AE132" s="23" t="s">
        <v>493</v>
      </c>
      <c r="AF132" s="23" t="s">
        <v>137</v>
      </c>
      <c r="AG132" s="1" t="s">
        <v>766</v>
      </c>
      <c r="AH132" s="1" t="s">
        <v>767</v>
      </c>
    </row>
    <row r="133" spans="1:34" ht="42.75" x14ac:dyDescent="0.2">
      <c r="A133" s="10">
        <f t="shared" si="7"/>
        <v>114</v>
      </c>
      <c r="B133" s="9">
        <v>227919</v>
      </c>
      <c r="C133" s="10" t="s">
        <v>283</v>
      </c>
      <c r="D133" s="10" t="s">
        <v>145</v>
      </c>
      <c r="E133" s="43">
        <v>9750000</v>
      </c>
      <c r="F133" s="73">
        <v>0</v>
      </c>
      <c r="G133" s="73">
        <v>0</v>
      </c>
      <c r="H133" s="16"/>
      <c r="I133" s="20">
        <v>3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3" t="s">
        <v>83</v>
      </c>
      <c r="AA133" s="23" t="s">
        <v>112</v>
      </c>
      <c r="AB133" s="23">
        <v>5078</v>
      </c>
      <c r="AC133" s="23">
        <v>5088</v>
      </c>
      <c r="AD133" s="23">
        <v>4</v>
      </c>
      <c r="AE133" s="23" t="s">
        <v>217</v>
      </c>
      <c r="AF133" s="23" t="s">
        <v>137</v>
      </c>
      <c r="AG133" s="1" t="s">
        <v>126</v>
      </c>
      <c r="AH133" s="1" t="s">
        <v>126</v>
      </c>
    </row>
    <row r="134" spans="1:34" ht="28.5" x14ac:dyDescent="0.2">
      <c r="A134" s="10">
        <f t="shared" si="7"/>
        <v>115</v>
      </c>
      <c r="B134" s="9">
        <v>227996</v>
      </c>
      <c r="C134" s="10" t="s">
        <v>284</v>
      </c>
      <c r="D134" s="10" t="s">
        <v>145</v>
      </c>
      <c r="E134" s="43">
        <v>22750000</v>
      </c>
      <c r="F134" s="73">
        <v>0</v>
      </c>
      <c r="G134" s="73">
        <v>0</v>
      </c>
      <c r="H134" s="16"/>
      <c r="I134" s="20">
        <v>7.0000000000000009</v>
      </c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3" t="s">
        <v>193</v>
      </c>
      <c r="AA134" s="23" t="s">
        <v>398</v>
      </c>
      <c r="AB134" s="23">
        <v>4485</v>
      </c>
      <c r="AC134" s="23">
        <v>4879</v>
      </c>
      <c r="AD134" s="23">
        <v>10</v>
      </c>
      <c r="AE134" s="23" t="s">
        <v>217</v>
      </c>
      <c r="AF134" s="23" t="s">
        <v>137</v>
      </c>
      <c r="AG134" s="1" t="s">
        <v>126</v>
      </c>
      <c r="AH134" s="1" t="s">
        <v>126</v>
      </c>
    </row>
    <row r="135" spans="1:34" ht="57" x14ac:dyDescent="0.2">
      <c r="A135" s="10">
        <f t="shared" si="7"/>
        <v>116</v>
      </c>
      <c r="B135" s="9">
        <v>221328</v>
      </c>
      <c r="C135" s="10" t="s">
        <v>285</v>
      </c>
      <c r="D135" s="10" t="s">
        <v>145</v>
      </c>
      <c r="E135" s="43">
        <v>26578500</v>
      </c>
      <c r="F135" s="73">
        <v>0</v>
      </c>
      <c r="G135" s="73">
        <v>0</v>
      </c>
      <c r="H135" s="16"/>
      <c r="I135" s="20">
        <v>4</v>
      </c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3" t="s">
        <v>392</v>
      </c>
      <c r="AA135" s="23" t="s">
        <v>399</v>
      </c>
      <c r="AB135" s="23">
        <v>151512</v>
      </c>
      <c r="AC135" s="23">
        <v>144122</v>
      </c>
      <c r="AD135" s="23">
        <v>13.63</v>
      </c>
      <c r="AE135" s="23" t="s">
        <v>235</v>
      </c>
      <c r="AF135" s="23" t="s">
        <v>137</v>
      </c>
      <c r="AG135" s="1" t="s">
        <v>126</v>
      </c>
      <c r="AH135" s="1" t="s">
        <v>126</v>
      </c>
    </row>
    <row r="136" spans="1:34" ht="28.5" x14ac:dyDescent="0.2">
      <c r="A136" s="10">
        <f t="shared" si="7"/>
        <v>117</v>
      </c>
      <c r="B136" s="9">
        <v>116529</v>
      </c>
      <c r="C136" s="10" t="s">
        <v>286</v>
      </c>
      <c r="D136" s="10" t="s">
        <v>145</v>
      </c>
      <c r="E136" s="43">
        <v>32136000</v>
      </c>
      <c r="F136" s="73">
        <v>0</v>
      </c>
      <c r="G136" s="73">
        <v>0</v>
      </c>
      <c r="H136" s="16"/>
      <c r="I136" s="20">
        <v>4.9400000000000004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3" t="s">
        <v>88</v>
      </c>
      <c r="AA136" s="23" t="s">
        <v>400</v>
      </c>
      <c r="AB136" s="23">
        <v>294098</v>
      </c>
      <c r="AC136" s="23">
        <v>277464</v>
      </c>
      <c r="AD136" s="23">
        <v>12.1</v>
      </c>
      <c r="AE136" s="23" t="s">
        <v>235</v>
      </c>
      <c r="AF136" s="23" t="s">
        <v>137</v>
      </c>
      <c r="AG136" s="1" t="s">
        <v>766</v>
      </c>
      <c r="AH136" s="1" t="s">
        <v>767</v>
      </c>
    </row>
    <row r="137" spans="1:34" ht="57" x14ac:dyDescent="0.2">
      <c r="A137" s="10">
        <f t="shared" si="7"/>
        <v>118</v>
      </c>
      <c r="B137" s="9">
        <v>228062</v>
      </c>
      <c r="C137" s="10" t="s">
        <v>287</v>
      </c>
      <c r="D137" s="10" t="s">
        <v>145</v>
      </c>
      <c r="E137" s="43">
        <v>31200000</v>
      </c>
      <c r="F137" s="73">
        <v>0</v>
      </c>
      <c r="G137" s="73">
        <v>0</v>
      </c>
      <c r="H137" s="16"/>
      <c r="I137" s="20">
        <v>4.8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3" t="s">
        <v>239</v>
      </c>
      <c r="AA137" s="23" t="s">
        <v>401</v>
      </c>
      <c r="AB137" s="23">
        <v>56676</v>
      </c>
      <c r="AC137" s="23">
        <v>54550</v>
      </c>
      <c r="AD137" s="23">
        <v>12</v>
      </c>
      <c r="AE137" s="23" t="s">
        <v>235</v>
      </c>
      <c r="AF137" s="23" t="s">
        <v>137</v>
      </c>
      <c r="AG137" s="1" t="s">
        <v>126</v>
      </c>
      <c r="AH137" s="1" t="s">
        <v>126</v>
      </c>
    </row>
    <row r="138" spans="1:34" ht="42.75" x14ac:dyDescent="0.2">
      <c r="A138" s="10">
        <f t="shared" si="7"/>
        <v>119</v>
      </c>
      <c r="B138" s="9">
        <v>228167</v>
      </c>
      <c r="C138" s="10" t="s">
        <v>288</v>
      </c>
      <c r="D138" s="10" t="s">
        <v>145</v>
      </c>
      <c r="E138" s="43">
        <v>59423000</v>
      </c>
      <c r="F138" s="73">
        <v>0</v>
      </c>
      <c r="G138" s="73">
        <v>0</v>
      </c>
      <c r="H138" s="16"/>
      <c r="I138" s="20">
        <v>9.1399999999999988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3" t="s">
        <v>402</v>
      </c>
      <c r="AA138" s="23" t="s">
        <v>403</v>
      </c>
      <c r="AB138" s="23">
        <v>113309</v>
      </c>
      <c r="AC138" s="23">
        <v>107740</v>
      </c>
      <c r="AD138" s="23">
        <v>45.33</v>
      </c>
      <c r="AE138" s="23" t="s">
        <v>183</v>
      </c>
      <c r="AF138" s="23" t="s">
        <v>137</v>
      </c>
      <c r="AG138" s="1" t="s">
        <v>126</v>
      </c>
      <c r="AH138" s="1" t="s">
        <v>126</v>
      </c>
    </row>
    <row r="139" spans="1:34" ht="28.5" x14ac:dyDescent="0.2">
      <c r="A139" s="10">
        <f t="shared" si="7"/>
        <v>120</v>
      </c>
      <c r="B139" s="9">
        <v>227976</v>
      </c>
      <c r="C139" s="10" t="s">
        <v>289</v>
      </c>
      <c r="D139" s="10" t="s">
        <v>145</v>
      </c>
      <c r="E139" s="43">
        <v>42770000.040000014</v>
      </c>
      <c r="F139" s="73">
        <v>0</v>
      </c>
      <c r="G139" s="73">
        <v>0</v>
      </c>
      <c r="H139" s="16"/>
      <c r="I139" s="20">
        <v>13.159999999999998</v>
      </c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3" t="s">
        <v>97</v>
      </c>
      <c r="AA139" s="23" t="s">
        <v>404</v>
      </c>
      <c r="AB139" s="23">
        <v>46840</v>
      </c>
      <c r="AC139" s="23">
        <v>44986</v>
      </c>
      <c r="AD139" s="23">
        <v>18.8</v>
      </c>
      <c r="AE139" s="23" t="s">
        <v>217</v>
      </c>
      <c r="AF139" s="23" t="s">
        <v>137</v>
      </c>
      <c r="AG139" s="1" t="s">
        <v>126</v>
      </c>
      <c r="AH139" s="1" t="s">
        <v>126</v>
      </c>
    </row>
    <row r="140" spans="1:34" ht="42.75" x14ac:dyDescent="0.2">
      <c r="A140" s="10">
        <f t="shared" si="7"/>
        <v>121</v>
      </c>
      <c r="B140" s="9">
        <v>228164</v>
      </c>
      <c r="C140" s="10" t="s">
        <v>290</v>
      </c>
      <c r="D140" s="10" t="s">
        <v>145</v>
      </c>
      <c r="E140" s="43">
        <v>25707500</v>
      </c>
      <c r="F140" s="73">
        <v>0</v>
      </c>
      <c r="G140" s="73">
        <v>0</v>
      </c>
      <c r="H140" s="16"/>
      <c r="I140" s="20">
        <v>7.91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3" t="s">
        <v>405</v>
      </c>
      <c r="AA140" s="23" t="s">
        <v>406</v>
      </c>
      <c r="AB140" s="23">
        <v>7793</v>
      </c>
      <c r="AC140" s="23">
        <v>7762</v>
      </c>
      <c r="AD140" s="23">
        <v>11.3</v>
      </c>
      <c r="AE140" s="23" t="s">
        <v>217</v>
      </c>
      <c r="AF140" s="23" t="s">
        <v>137</v>
      </c>
      <c r="AG140" s="1" t="s">
        <v>126</v>
      </c>
      <c r="AH140" s="1" t="s">
        <v>126</v>
      </c>
    </row>
    <row r="141" spans="1:34" ht="57" x14ac:dyDescent="0.2">
      <c r="A141" s="10">
        <f t="shared" si="7"/>
        <v>122</v>
      </c>
      <c r="B141" s="9">
        <v>227666</v>
      </c>
      <c r="C141" s="10" t="s">
        <v>291</v>
      </c>
      <c r="D141" s="10" t="s">
        <v>145</v>
      </c>
      <c r="E141" s="43">
        <v>4550000</v>
      </c>
      <c r="F141" s="73">
        <v>0</v>
      </c>
      <c r="G141" s="73">
        <v>0</v>
      </c>
      <c r="H141" s="16"/>
      <c r="I141" s="20">
        <v>1.4</v>
      </c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3" t="s">
        <v>85</v>
      </c>
      <c r="AA141" s="23" t="s">
        <v>407</v>
      </c>
      <c r="AB141" s="23">
        <v>756780</v>
      </c>
      <c r="AC141" s="23">
        <v>836382</v>
      </c>
      <c r="AD141" s="23">
        <v>2</v>
      </c>
      <c r="AE141" s="23" t="s">
        <v>154</v>
      </c>
      <c r="AF141" s="23" t="s">
        <v>137</v>
      </c>
      <c r="AG141" s="1" t="s">
        <v>126</v>
      </c>
      <c r="AH141" s="1" t="s">
        <v>126</v>
      </c>
    </row>
    <row r="142" spans="1:34" ht="57" x14ac:dyDescent="0.2">
      <c r="A142" s="10">
        <f t="shared" si="7"/>
        <v>123</v>
      </c>
      <c r="B142" s="9">
        <v>228187</v>
      </c>
      <c r="C142" s="10" t="s">
        <v>292</v>
      </c>
      <c r="D142" s="10" t="s">
        <v>145</v>
      </c>
      <c r="E142" s="43">
        <v>32214000</v>
      </c>
      <c r="F142" s="73">
        <v>0</v>
      </c>
      <c r="G142" s="73">
        <v>0</v>
      </c>
      <c r="H142" s="16"/>
      <c r="I142" s="20">
        <v>9.91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3" t="s">
        <v>91</v>
      </c>
      <c r="AA142" s="23" t="s">
        <v>111</v>
      </c>
      <c r="AB142" s="23">
        <v>60404</v>
      </c>
      <c r="AC142" s="23">
        <v>62371</v>
      </c>
      <c r="AD142" s="23">
        <v>14.16</v>
      </c>
      <c r="AE142" s="23" t="s">
        <v>217</v>
      </c>
      <c r="AF142" s="23" t="s">
        <v>137</v>
      </c>
      <c r="AG142" s="1" t="s">
        <v>126</v>
      </c>
      <c r="AH142" s="1" t="s">
        <v>126</v>
      </c>
    </row>
    <row r="143" spans="1:34" ht="42.75" x14ac:dyDescent="0.2">
      <c r="A143" s="10">
        <f t="shared" si="7"/>
        <v>124</v>
      </c>
      <c r="B143" s="9">
        <v>228196</v>
      </c>
      <c r="C143" s="10" t="s">
        <v>293</v>
      </c>
      <c r="D143" s="10" t="s">
        <v>145</v>
      </c>
      <c r="E143" s="43">
        <v>36400000</v>
      </c>
      <c r="F143" s="73">
        <v>0</v>
      </c>
      <c r="G143" s="73">
        <v>0</v>
      </c>
      <c r="H143" s="16"/>
      <c r="I143" s="20">
        <v>5.2500000000000009</v>
      </c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3" t="s">
        <v>85</v>
      </c>
      <c r="AA143" s="23" t="s">
        <v>117</v>
      </c>
      <c r="AB143" s="23">
        <v>42480</v>
      </c>
      <c r="AC143" s="23">
        <v>45891</v>
      </c>
      <c r="AD143" s="23">
        <v>7.5</v>
      </c>
      <c r="AE143" s="23" t="s">
        <v>217</v>
      </c>
      <c r="AF143" s="23" t="s">
        <v>137</v>
      </c>
      <c r="AG143" s="1" t="s">
        <v>126</v>
      </c>
      <c r="AH143" s="1" t="s">
        <v>126</v>
      </c>
    </row>
    <row r="144" spans="1:34" ht="42.75" x14ac:dyDescent="0.2">
      <c r="A144" s="10">
        <f t="shared" si="7"/>
        <v>125</v>
      </c>
      <c r="B144" s="9">
        <v>229661</v>
      </c>
      <c r="C144" s="10" t="s">
        <v>294</v>
      </c>
      <c r="D144" s="10" t="s">
        <v>145</v>
      </c>
      <c r="E144" s="43">
        <v>15432350.129999999</v>
      </c>
      <c r="F144" s="73">
        <v>0</v>
      </c>
      <c r="G144" s="73">
        <v>0</v>
      </c>
      <c r="H144" s="16"/>
      <c r="I144" s="20">
        <v>5.6000000000000005</v>
      </c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3" t="s">
        <v>241</v>
      </c>
      <c r="AA144" s="23" t="s">
        <v>114</v>
      </c>
      <c r="AB144" s="23">
        <v>23606</v>
      </c>
      <c r="AC144" s="23">
        <v>24876</v>
      </c>
      <c r="AD144" s="23">
        <v>8</v>
      </c>
      <c r="AE144" s="23" t="s">
        <v>217</v>
      </c>
      <c r="AF144" s="23" t="s">
        <v>137</v>
      </c>
      <c r="AG144" s="1" t="s">
        <v>774</v>
      </c>
      <c r="AH144" s="1" t="s">
        <v>126</v>
      </c>
    </row>
    <row r="145" spans="1:34" ht="42.75" x14ac:dyDescent="0.2">
      <c r="A145" s="10">
        <f t="shared" si="7"/>
        <v>126</v>
      </c>
      <c r="B145" s="9">
        <v>240201</v>
      </c>
      <c r="C145" s="10" t="s">
        <v>295</v>
      </c>
      <c r="D145" s="10" t="s">
        <v>145</v>
      </c>
      <c r="E145" s="43">
        <v>61652500</v>
      </c>
      <c r="F145" s="73">
        <v>0</v>
      </c>
      <c r="G145" s="73">
        <v>0</v>
      </c>
      <c r="H145" s="16"/>
      <c r="I145" s="20">
        <v>18.970000000000002</v>
      </c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3" t="s">
        <v>97</v>
      </c>
      <c r="AA145" s="23" t="s">
        <v>408</v>
      </c>
      <c r="AB145" s="23">
        <v>93824</v>
      </c>
      <c r="AC145" s="23">
        <v>94167</v>
      </c>
      <c r="AD145" s="23">
        <v>27.1</v>
      </c>
      <c r="AE145" s="23" t="s">
        <v>154</v>
      </c>
      <c r="AF145" s="23" t="s">
        <v>137</v>
      </c>
      <c r="AG145" s="1" t="s">
        <v>774</v>
      </c>
      <c r="AH145" s="1" t="s">
        <v>126</v>
      </c>
    </row>
    <row r="146" spans="1:34" ht="57" x14ac:dyDescent="0.2">
      <c r="A146" s="10">
        <f t="shared" si="7"/>
        <v>127</v>
      </c>
      <c r="B146" s="9">
        <v>240203</v>
      </c>
      <c r="C146" s="10" t="s">
        <v>296</v>
      </c>
      <c r="D146" s="10" t="s">
        <v>145</v>
      </c>
      <c r="E146" s="43">
        <v>63700000</v>
      </c>
      <c r="F146" s="73">
        <v>0</v>
      </c>
      <c r="G146" s="73">
        <v>0</v>
      </c>
      <c r="H146" s="16"/>
      <c r="I146" s="20">
        <v>19.600000000000005</v>
      </c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3" t="s">
        <v>409</v>
      </c>
      <c r="AA146" s="23" t="s">
        <v>410</v>
      </c>
      <c r="AB146" s="23">
        <v>55808</v>
      </c>
      <c r="AC146" s="23">
        <v>56634</v>
      </c>
      <c r="AD146" s="23">
        <v>28</v>
      </c>
      <c r="AE146" s="23" t="s">
        <v>154</v>
      </c>
      <c r="AF146" s="23" t="s">
        <v>137</v>
      </c>
      <c r="AG146" s="1" t="s">
        <v>774</v>
      </c>
      <c r="AH146" s="1" t="s">
        <v>126</v>
      </c>
    </row>
    <row r="147" spans="1:34" ht="57" x14ac:dyDescent="0.2">
      <c r="A147" s="10">
        <f t="shared" si="7"/>
        <v>128</v>
      </c>
      <c r="B147" s="9">
        <v>240204</v>
      </c>
      <c r="C147" s="10" t="s">
        <v>297</v>
      </c>
      <c r="D147" s="10" t="s">
        <v>145</v>
      </c>
      <c r="E147" s="43">
        <v>62221250</v>
      </c>
      <c r="F147" s="73">
        <v>0</v>
      </c>
      <c r="G147" s="73">
        <v>0</v>
      </c>
      <c r="H147" s="16"/>
      <c r="I147" s="20">
        <v>19.149999999999999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3" t="s">
        <v>411</v>
      </c>
      <c r="AA147" s="23" t="s">
        <v>412</v>
      </c>
      <c r="AB147" s="23">
        <v>30999</v>
      </c>
      <c r="AC147" s="23">
        <v>31701</v>
      </c>
      <c r="AD147" s="23">
        <v>27.35</v>
      </c>
      <c r="AE147" s="23" t="s">
        <v>154</v>
      </c>
      <c r="AF147" s="23" t="s">
        <v>137</v>
      </c>
      <c r="AG147" s="1" t="s">
        <v>774</v>
      </c>
      <c r="AH147" s="1" t="s">
        <v>126</v>
      </c>
    </row>
    <row r="148" spans="1:34" ht="57" x14ac:dyDescent="0.2">
      <c r="A148" s="10">
        <f t="shared" si="7"/>
        <v>129</v>
      </c>
      <c r="B148" s="9">
        <v>240205</v>
      </c>
      <c r="C148" s="10" t="s">
        <v>298</v>
      </c>
      <c r="D148" s="10" t="s">
        <v>145</v>
      </c>
      <c r="E148" s="43">
        <v>45841250</v>
      </c>
      <c r="F148" s="73">
        <v>0</v>
      </c>
      <c r="G148" s="73">
        <v>0</v>
      </c>
      <c r="H148" s="16"/>
      <c r="I148" s="20">
        <v>14.11</v>
      </c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3" t="s">
        <v>83</v>
      </c>
      <c r="AA148" s="23" t="s">
        <v>413</v>
      </c>
      <c r="AB148" s="23">
        <v>26819</v>
      </c>
      <c r="AC148" s="23">
        <v>27056</v>
      </c>
      <c r="AD148" s="23">
        <v>20.149999999999999</v>
      </c>
      <c r="AE148" s="23" t="s">
        <v>154</v>
      </c>
      <c r="AF148" s="23" t="s">
        <v>137</v>
      </c>
      <c r="AG148" s="1" t="s">
        <v>774</v>
      </c>
      <c r="AH148" s="1" t="s">
        <v>126</v>
      </c>
    </row>
    <row r="149" spans="1:34" ht="57" x14ac:dyDescent="0.2">
      <c r="A149" s="10">
        <f t="shared" si="7"/>
        <v>130</v>
      </c>
      <c r="B149" s="9">
        <v>224700</v>
      </c>
      <c r="C149" s="10" t="s">
        <v>299</v>
      </c>
      <c r="D149" s="10" t="s">
        <v>145</v>
      </c>
      <c r="E149" s="43">
        <v>46186643.18</v>
      </c>
      <c r="F149" s="73">
        <v>0</v>
      </c>
      <c r="G149" s="73">
        <v>0</v>
      </c>
      <c r="H149" s="16"/>
      <c r="I149" s="20">
        <v>7.32</v>
      </c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3" t="s">
        <v>239</v>
      </c>
      <c r="AA149" s="23" t="s">
        <v>107</v>
      </c>
      <c r="AB149" s="23">
        <v>73831</v>
      </c>
      <c r="AC149" s="23">
        <v>68316</v>
      </c>
      <c r="AD149" s="23">
        <v>18.3</v>
      </c>
      <c r="AE149" s="23" t="s">
        <v>217</v>
      </c>
      <c r="AF149" s="23" t="s">
        <v>137</v>
      </c>
      <c r="AG149" s="1" t="s">
        <v>126</v>
      </c>
      <c r="AH149" s="1" t="s">
        <v>126</v>
      </c>
    </row>
    <row r="150" spans="1:34" ht="57" x14ac:dyDescent="0.2">
      <c r="A150" s="10">
        <f t="shared" si="7"/>
        <v>131</v>
      </c>
      <c r="B150" s="9">
        <v>228061</v>
      </c>
      <c r="C150" s="10" t="s">
        <v>300</v>
      </c>
      <c r="D150" s="10" t="s">
        <v>145</v>
      </c>
      <c r="E150" s="43">
        <v>14402021.4</v>
      </c>
      <c r="F150" s="73">
        <v>0</v>
      </c>
      <c r="G150" s="73">
        <v>0</v>
      </c>
      <c r="H150" s="16"/>
      <c r="I150" s="20">
        <v>9</v>
      </c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3" t="s">
        <v>241</v>
      </c>
      <c r="AA150" s="23" t="s">
        <v>115</v>
      </c>
      <c r="AB150" s="23">
        <v>17172</v>
      </c>
      <c r="AC150" s="23">
        <v>17476</v>
      </c>
      <c r="AD150" s="23">
        <v>15</v>
      </c>
      <c r="AE150" s="23" t="s">
        <v>217</v>
      </c>
      <c r="AF150" s="23" t="s">
        <v>137</v>
      </c>
      <c r="AG150" s="1" t="s">
        <v>126</v>
      </c>
      <c r="AH150" s="1" t="s">
        <v>126</v>
      </c>
    </row>
    <row r="151" spans="1:34" ht="42.75" x14ac:dyDescent="0.2">
      <c r="A151" s="10">
        <f t="shared" si="7"/>
        <v>132</v>
      </c>
      <c r="B151" s="9">
        <v>227758</v>
      </c>
      <c r="C151" s="10" t="s">
        <v>301</v>
      </c>
      <c r="D151" s="10" t="s">
        <v>145</v>
      </c>
      <c r="E151" s="43">
        <v>25431243.169999998</v>
      </c>
      <c r="F151" s="73">
        <v>0</v>
      </c>
      <c r="G151" s="73">
        <v>0</v>
      </c>
      <c r="H151" s="16"/>
      <c r="I151" s="20">
        <v>10.8</v>
      </c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3" t="s">
        <v>113</v>
      </c>
      <c r="AA151" s="23" t="s">
        <v>414</v>
      </c>
      <c r="AB151" s="23">
        <v>21078</v>
      </c>
      <c r="AC151" s="23">
        <v>21417</v>
      </c>
      <c r="AD151" s="23">
        <v>27</v>
      </c>
      <c r="AE151" s="23" t="s">
        <v>154</v>
      </c>
      <c r="AF151" s="23" t="s">
        <v>137</v>
      </c>
      <c r="AG151" s="1" t="s">
        <v>126</v>
      </c>
      <c r="AH151" s="1" t="s">
        <v>126</v>
      </c>
    </row>
    <row r="152" spans="1:34" ht="42.75" x14ac:dyDescent="0.2">
      <c r="A152" s="10">
        <f t="shared" si="7"/>
        <v>133</v>
      </c>
      <c r="B152" s="9">
        <v>228195</v>
      </c>
      <c r="C152" s="10" t="s">
        <v>302</v>
      </c>
      <c r="D152" s="10" t="s">
        <v>145</v>
      </c>
      <c r="E152" s="43">
        <v>14114209.600000001</v>
      </c>
      <c r="F152" s="73">
        <v>0</v>
      </c>
      <c r="G152" s="73">
        <v>0</v>
      </c>
      <c r="H152" s="16"/>
      <c r="I152" s="20">
        <v>4.4000000000000004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3" t="s">
        <v>113</v>
      </c>
      <c r="AA152" s="23" t="s">
        <v>415</v>
      </c>
      <c r="AB152" s="23">
        <v>9137</v>
      </c>
      <c r="AC152" s="23">
        <v>9800</v>
      </c>
      <c r="AD152" s="23">
        <v>11</v>
      </c>
      <c r="AE152" s="23" t="s">
        <v>154</v>
      </c>
      <c r="AF152" s="23" t="s">
        <v>137</v>
      </c>
      <c r="AG152" s="1" t="s">
        <v>126</v>
      </c>
      <c r="AH152" s="1" t="s">
        <v>126</v>
      </c>
    </row>
    <row r="153" spans="1:34" ht="57" x14ac:dyDescent="0.2">
      <c r="A153" s="10">
        <f t="shared" si="7"/>
        <v>134</v>
      </c>
      <c r="B153" s="9">
        <v>228035</v>
      </c>
      <c r="C153" s="10" t="s">
        <v>303</v>
      </c>
      <c r="D153" s="10" t="s">
        <v>145</v>
      </c>
      <c r="E153" s="43">
        <v>12992164.540000001</v>
      </c>
      <c r="F153" s="73">
        <v>0</v>
      </c>
      <c r="G153" s="73">
        <v>0</v>
      </c>
      <c r="H153" s="16"/>
      <c r="I153" s="20">
        <v>4.4800000000000004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3" t="s">
        <v>92</v>
      </c>
      <c r="AA153" s="23" t="s">
        <v>416</v>
      </c>
      <c r="AB153" s="23">
        <v>10254</v>
      </c>
      <c r="AC153" s="23">
        <v>11581</v>
      </c>
      <c r="AD153" s="23">
        <v>11.2</v>
      </c>
      <c r="AE153" s="23" t="s">
        <v>217</v>
      </c>
      <c r="AF153" s="23" t="s">
        <v>137</v>
      </c>
      <c r="AG153" s="1" t="s">
        <v>126</v>
      </c>
      <c r="AH153" s="1" t="s">
        <v>126</v>
      </c>
    </row>
    <row r="154" spans="1:34" ht="42.75" x14ac:dyDescent="0.2">
      <c r="A154" s="10">
        <f t="shared" si="7"/>
        <v>135</v>
      </c>
      <c r="B154" s="9">
        <v>228162</v>
      </c>
      <c r="C154" s="10" t="s">
        <v>304</v>
      </c>
      <c r="D154" s="10" t="s">
        <v>145</v>
      </c>
      <c r="E154" s="43">
        <v>1798954.2</v>
      </c>
      <c r="F154" s="73">
        <v>0</v>
      </c>
      <c r="G154" s="73">
        <v>0</v>
      </c>
      <c r="H154" s="16"/>
      <c r="I154" s="20">
        <v>0.6</v>
      </c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3" t="s">
        <v>79</v>
      </c>
      <c r="AA154" s="23" t="s">
        <v>417</v>
      </c>
      <c r="AB154" s="23">
        <v>20983</v>
      </c>
      <c r="AC154" s="23">
        <v>21778</v>
      </c>
      <c r="AD154" s="23">
        <v>3</v>
      </c>
      <c r="AE154" s="23" t="s">
        <v>217</v>
      </c>
      <c r="AF154" s="23" t="s">
        <v>137</v>
      </c>
      <c r="AG154" s="1" t="s">
        <v>126</v>
      </c>
      <c r="AH154" s="1" t="s">
        <v>126</v>
      </c>
    </row>
    <row r="155" spans="1:34" ht="28.5" x14ac:dyDescent="0.2">
      <c r="A155" s="10">
        <f t="shared" si="7"/>
        <v>136</v>
      </c>
      <c r="B155" s="9">
        <v>228201</v>
      </c>
      <c r="C155" s="10" t="s">
        <v>305</v>
      </c>
      <c r="D155" s="10" t="s">
        <v>145</v>
      </c>
      <c r="E155" s="43">
        <v>24561784.919999998</v>
      </c>
      <c r="F155" s="73">
        <v>0</v>
      </c>
      <c r="G155" s="73">
        <v>0</v>
      </c>
      <c r="H155" s="16"/>
      <c r="I155" s="20">
        <v>7.8500000000000005</v>
      </c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3" t="s">
        <v>92</v>
      </c>
      <c r="AA155" s="23" t="s">
        <v>418</v>
      </c>
      <c r="AB155" s="23">
        <v>25094</v>
      </c>
      <c r="AC155" s="23">
        <v>28342</v>
      </c>
      <c r="AD155" s="23">
        <v>15.7</v>
      </c>
      <c r="AE155" s="23" t="s">
        <v>154</v>
      </c>
      <c r="AF155" s="23" t="s">
        <v>137</v>
      </c>
      <c r="AG155" s="1" t="s">
        <v>126</v>
      </c>
      <c r="AH155" s="1" t="s">
        <v>126</v>
      </c>
    </row>
    <row r="156" spans="1:34" ht="57" x14ac:dyDescent="0.2">
      <c r="A156" s="10">
        <f t="shared" si="7"/>
        <v>137</v>
      </c>
      <c r="B156" s="9">
        <v>228197</v>
      </c>
      <c r="C156" s="10" t="s">
        <v>306</v>
      </c>
      <c r="D156" s="10" t="s">
        <v>145</v>
      </c>
      <c r="E156" s="43">
        <v>14569474.27</v>
      </c>
      <c r="F156" s="73">
        <v>0</v>
      </c>
      <c r="G156" s="73">
        <v>0</v>
      </c>
      <c r="H156" s="16"/>
      <c r="I156" s="20">
        <v>2.12</v>
      </c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3" t="s">
        <v>92</v>
      </c>
      <c r="AA156" s="23" t="s">
        <v>92</v>
      </c>
      <c r="AB156" s="23">
        <v>89380</v>
      </c>
      <c r="AC156" s="23">
        <v>98111</v>
      </c>
      <c r="AD156" s="23">
        <v>5.3</v>
      </c>
      <c r="AE156" s="23" t="s">
        <v>154</v>
      </c>
      <c r="AF156" s="23" t="s">
        <v>137</v>
      </c>
      <c r="AG156" s="1" t="s">
        <v>126</v>
      </c>
      <c r="AH156" s="1" t="s">
        <v>126</v>
      </c>
    </row>
    <row r="157" spans="1:34" ht="57" x14ac:dyDescent="0.2">
      <c r="A157" s="10">
        <f t="shared" si="7"/>
        <v>138</v>
      </c>
      <c r="B157" s="9">
        <v>228251</v>
      </c>
      <c r="C157" s="10" t="s">
        <v>307</v>
      </c>
      <c r="D157" s="10" t="s">
        <v>145</v>
      </c>
      <c r="E157" s="43">
        <v>11033042.050000001</v>
      </c>
      <c r="F157" s="73">
        <v>0</v>
      </c>
      <c r="G157" s="73">
        <v>0</v>
      </c>
      <c r="H157" s="16"/>
      <c r="I157" s="20">
        <v>3.9300000000000006</v>
      </c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3" t="s">
        <v>419</v>
      </c>
      <c r="AA157" s="23" t="s">
        <v>420</v>
      </c>
      <c r="AB157" s="23">
        <v>92001</v>
      </c>
      <c r="AC157" s="23">
        <v>104412</v>
      </c>
      <c r="AD157" s="23">
        <v>9.82</v>
      </c>
      <c r="AE157" s="23" t="s">
        <v>217</v>
      </c>
      <c r="AF157" s="23" t="s">
        <v>137</v>
      </c>
      <c r="AG157" s="1" t="s">
        <v>126</v>
      </c>
      <c r="AH157" s="1" t="s">
        <v>126</v>
      </c>
    </row>
    <row r="158" spans="1:34" ht="42.75" x14ac:dyDescent="0.2">
      <c r="A158" s="10">
        <f t="shared" si="7"/>
        <v>139</v>
      </c>
      <c r="B158" s="9">
        <v>228203</v>
      </c>
      <c r="C158" s="10" t="s">
        <v>308</v>
      </c>
      <c r="D158" s="10" t="s">
        <v>145</v>
      </c>
      <c r="E158" s="43">
        <v>58472691.149999991</v>
      </c>
      <c r="F158" s="73">
        <v>0</v>
      </c>
      <c r="G158" s="73">
        <v>0</v>
      </c>
      <c r="H158" s="16"/>
      <c r="I158" s="20">
        <v>19.73</v>
      </c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3" t="s">
        <v>83</v>
      </c>
      <c r="AA158" s="23" t="s">
        <v>421</v>
      </c>
      <c r="AB158" s="23">
        <v>8833</v>
      </c>
      <c r="AC158" s="23">
        <v>9450</v>
      </c>
      <c r="AD158" s="23">
        <v>32.880000000000003</v>
      </c>
      <c r="AE158" s="23" t="s">
        <v>154</v>
      </c>
      <c r="AF158" s="23" t="s">
        <v>137</v>
      </c>
      <c r="AG158" s="1" t="s">
        <v>126</v>
      </c>
      <c r="AH158" s="1" t="s">
        <v>126</v>
      </c>
    </row>
    <row r="159" spans="1:34" ht="42.75" x14ac:dyDescent="0.2">
      <c r="A159" s="10">
        <f t="shared" si="7"/>
        <v>140</v>
      </c>
      <c r="B159" s="9">
        <v>229053</v>
      </c>
      <c r="C159" s="10" t="s">
        <v>309</v>
      </c>
      <c r="D159" s="10" t="s">
        <v>145</v>
      </c>
      <c r="E159" s="43">
        <v>9575317.6500000004</v>
      </c>
      <c r="F159" s="73">
        <v>0</v>
      </c>
      <c r="G159" s="73">
        <v>0</v>
      </c>
      <c r="H159" s="16"/>
      <c r="I159" s="20">
        <v>3.22</v>
      </c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3" t="s">
        <v>85</v>
      </c>
      <c r="AA159" s="23" t="s">
        <v>86</v>
      </c>
      <c r="AB159" s="23">
        <v>79651</v>
      </c>
      <c r="AC159" s="23">
        <v>86047</v>
      </c>
      <c r="AD159" s="23">
        <v>5.37</v>
      </c>
      <c r="AE159" s="23" t="s">
        <v>217</v>
      </c>
      <c r="AF159" s="23" t="s">
        <v>137</v>
      </c>
      <c r="AG159" s="1" t="s">
        <v>126</v>
      </c>
      <c r="AH159" s="1" t="s">
        <v>126</v>
      </c>
    </row>
    <row r="160" spans="1:34" ht="42.75" x14ac:dyDescent="0.2">
      <c r="A160" s="10">
        <f t="shared" si="7"/>
        <v>141</v>
      </c>
      <c r="B160" s="9" t="s">
        <v>17</v>
      </c>
      <c r="C160" s="10" t="s">
        <v>310</v>
      </c>
      <c r="D160" s="10" t="s">
        <v>145</v>
      </c>
      <c r="E160" s="43">
        <v>26000000</v>
      </c>
      <c r="F160" s="73">
        <v>0</v>
      </c>
      <c r="G160" s="73">
        <v>0</v>
      </c>
      <c r="H160" s="16"/>
      <c r="I160" s="20">
        <v>4</v>
      </c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3" t="s">
        <v>85</v>
      </c>
      <c r="AA160" s="23" t="s">
        <v>422</v>
      </c>
      <c r="AB160" s="23">
        <v>68328</v>
      </c>
      <c r="AC160" s="23">
        <v>73815</v>
      </c>
      <c r="AD160" s="23">
        <v>5</v>
      </c>
      <c r="AE160" s="23" t="s">
        <v>217</v>
      </c>
      <c r="AF160" s="23" t="s">
        <v>137</v>
      </c>
      <c r="AG160" s="1" t="s">
        <v>126</v>
      </c>
      <c r="AH160" s="1" t="s">
        <v>126</v>
      </c>
    </row>
    <row r="161" spans="1:34" ht="57" x14ac:dyDescent="0.2">
      <c r="A161" s="10">
        <f t="shared" si="7"/>
        <v>142</v>
      </c>
      <c r="B161" s="9" t="s">
        <v>17</v>
      </c>
      <c r="C161" s="10" t="s">
        <v>311</v>
      </c>
      <c r="D161" s="10" t="s">
        <v>145</v>
      </c>
      <c r="E161" s="43">
        <v>34125001.649999999</v>
      </c>
      <c r="F161" s="73">
        <v>0</v>
      </c>
      <c r="G161" s="73">
        <v>0</v>
      </c>
      <c r="H161" s="16"/>
      <c r="I161" s="20">
        <v>4.05</v>
      </c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3" t="s">
        <v>85</v>
      </c>
      <c r="AA161" s="23" t="s">
        <v>423</v>
      </c>
      <c r="AB161" s="23">
        <v>59660</v>
      </c>
      <c r="AC161" s="23">
        <v>64451</v>
      </c>
      <c r="AD161" s="23">
        <v>5</v>
      </c>
      <c r="AE161" s="23" t="s">
        <v>217</v>
      </c>
      <c r="AF161" s="23" t="s">
        <v>137</v>
      </c>
      <c r="AG161" s="1" t="s">
        <v>126</v>
      </c>
      <c r="AH161" s="1" t="s">
        <v>126</v>
      </c>
    </row>
    <row r="162" spans="1:34" ht="42.75" x14ac:dyDescent="0.2">
      <c r="A162" s="10">
        <f t="shared" si="7"/>
        <v>143</v>
      </c>
      <c r="B162" s="9" t="s">
        <v>17</v>
      </c>
      <c r="C162" s="10" t="s">
        <v>312</v>
      </c>
      <c r="D162" s="10" t="s">
        <v>145</v>
      </c>
      <c r="E162" s="43">
        <v>34125000</v>
      </c>
      <c r="F162" s="73">
        <v>0</v>
      </c>
      <c r="G162" s="73">
        <v>0</v>
      </c>
      <c r="H162" s="16"/>
      <c r="I162" s="20">
        <v>10.5</v>
      </c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3" t="s">
        <v>97</v>
      </c>
      <c r="AA162" s="23" t="s">
        <v>424</v>
      </c>
      <c r="AB162" s="23">
        <v>92183</v>
      </c>
      <c r="AC162" s="23">
        <v>88532</v>
      </c>
      <c r="AD162" s="23">
        <v>15</v>
      </c>
      <c r="AE162" s="23" t="s">
        <v>154</v>
      </c>
      <c r="AF162" s="23" t="s">
        <v>137</v>
      </c>
      <c r="AG162" s="1" t="s">
        <v>126</v>
      </c>
      <c r="AH162" s="1" t="s">
        <v>126</v>
      </c>
    </row>
    <row r="163" spans="1:34" ht="28.5" x14ac:dyDescent="0.2">
      <c r="A163" s="10">
        <f t="shared" si="7"/>
        <v>144</v>
      </c>
      <c r="B163" s="9" t="s">
        <v>17</v>
      </c>
      <c r="C163" s="10" t="s">
        <v>313</v>
      </c>
      <c r="D163" s="10" t="s">
        <v>145</v>
      </c>
      <c r="E163" s="43">
        <v>56874999.999999985</v>
      </c>
      <c r="F163" s="73">
        <v>0</v>
      </c>
      <c r="G163" s="73">
        <v>0</v>
      </c>
      <c r="H163" s="16"/>
      <c r="I163" s="20">
        <v>17.5</v>
      </c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3" t="s">
        <v>239</v>
      </c>
      <c r="AA163" s="23" t="s">
        <v>90</v>
      </c>
      <c r="AB163" s="23">
        <v>73831</v>
      </c>
      <c r="AC163" s="23">
        <v>68316</v>
      </c>
      <c r="AD163" s="23">
        <v>25</v>
      </c>
      <c r="AE163" s="23" t="s">
        <v>217</v>
      </c>
      <c r="AF163" s="23" t="s">
        <v>137</v>
      </c>
      <c r="AG163" s="1" t="s">
        <v>126</v>
      </c>
      <c r="AH163" s="1" t="s">
        <v>126</v>
      </c>
    </row>
    <row r="164" spans="1:34" ht="28.5" x14ac:dyDescent="0.2">
      <c r="A164" s="10">
        <f t="shared" si="7"/>
        <v>145</v>
      </c>
      <c r="B164" s="9" t="s">
        <v>17</v>
      </c>
      <c r="C164" s="10" t="s">
        <v>314</v>
      </c>
      <c r="D164" s="10" t="s">
        <v>145</v>
      </c>
      <c r="E164" s="43">
        <v>57762250</v>
      </c>
      <c r="F164" s="73">
        <v>0</v>
      </c>
      <c r="G164" s="73">
        <v>0</v>
      </c>
      <c r="H164" s="16"/>
      <c r="I164" s="20">
        <v>17.77</v>
      </c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3" t="s">
        <v>239</v>
      </c>
      <c r="AA164" s="23" t="s">
        <v>425</v>
      </c>
      <c r="AB164" s="23">
        <v>10900</v>
      </c>
      <c r="AC164" s="23">
        <v>10899</v>
      </c>
      <c r="AD164" s="23">
        <v>25.39</v>
      </c>
      <c r="AE164" s="23" t="s">
        <v>154</v>
      </c>
      <c r="AF164" s="23" t="s">
        <v>137</v>
      </c>
      <c r="AG164" s="1" t="s">
        <v>126</v>
      </c>
      <c r="AH164" s="1" t="s">
        <v>126</v>
      </c>
    </row>
    <row r="165" spans="1:34" ht="42.75" x14ac:dyDescent="0.2">
      <c r="A165" s="10">
        <f t="shared" si="7"/>
        <v>146</v>
      </c>
      <c r="B165" s="9" t="s">
        <v>17</v>
      </c>
      <c r="C165" s="10" t="s">
        <v>315</v>
      </c>
      <c r="D165" s="10" t="s">
        <v>145</v>
      </c>
      <c r="E165" s="43">
        <v>43566250</v>
      </c>
      <c r="F165" s="73">
        <v>0</v>
      </c>
      <c r="G165" s="73">
        <v>0</v>
      </c>
      <c r="H165" s="16"/>
      <c r="I165" s="20">
        <v>13.410000000000004</v>
      </c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3" t="s">
        <v>242</v>
      </c>
      <c r="AA165" s="23" t="s">
        <v>426</v>
      </c>
      <c r="AB165" s="23">
        <v>7407</v>
      </c>
      <c r="AC165" s="23">
        <v>7548</v>
      </c>
      <c r="AD165" s="23">
        <v>19.149999999999999</v>
      </c>
      <c r="AE165" s="23" t="s">
        <v>154</v>
      </c>
      <c r="AF165" s="23" t="s">
        <v>137</v>
      </c>
      <c r="AG165" s="1" t="s">
        <v>126</v>
      </c>
      <c r="AH165" s="1" t="s">
        <v>126</v>
      </c>
    </row>
    <row r="166" spans="1:34" ht="28.5" x14ac:dyDescent="0.2">
      <c r="A166" s="10">
        <f t="shared" si="7"/>
        <v>147</v>
      </c>
      <c r="B166" s="9" t="s">
        <v>17</v>
      </c>
      <c r="C166" s="10" t="s">
        <v>316</v>
      </c>
      <c r="D166" s="10" t="s">
        <v>145</v>
      </c>
      <c r="E166" s="43">
        <v>43316000</v>
      </c>
      <c r="F166" s="73">
        <v>0</v>
      </c>
      <c r="G166" s="73">
        <v>0</v>
      </c>
      <c r="H166" s="16"/>
      <c r="I166" s="20">
        <v>13.330000000000004</v>
      </c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3" t="s">
        <v>392</v>
      </c>
      <c r="AA166" s="23" t="s">
        <v>427</v>
      </c>
      <c r="AB166" s="23">
        <v>71862</v>
      </c>
      <c r="AC166" s="23">
        <v>75588</v>
      </c>
      <c r="AD166" s="23">
        <v>19.04</v>
      </c>
      <c r="AE166" s="23" t="s">
        <v>217</v>
      </c>
      <c r="AF166" s="23" t="s">
        <v>137</v>
      </c>
      <c r="AG166" s="1" t="s">
        <v>126</v>
      </c>
      <c r="AH166" s="1" t="s">
        <v>126</v>
      </c>
    </row>
    <row r="167" spans="1:34" ht="28.5" x14ac:dyDescent="0.2">
      <c r="A167" s="10">
        <f t="shared" si="7"/>
        <v>148</v>
      </c>
      <c r="B167" s="9" t="s">
        <v>17</v>
      </c>
      <c r="C167" s="10" t="s">
        <v>317</v>
      </c>
      <c r="D167" s="10" t="s">
        <v>145</v>
      </c>
      <c r="E167" s="43">
        <v>45704750</v>
      </c>
      <c r="F167" s="73">
        <v>0</v>
      </c>
      <c r="G167" s="73">
        <v>0</v>
      </c>
      <c r="H167" s="16"/>
      <c r="I167" s="20">
        <v>14.059999999999997</v>
      </c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3" t="s">
        <v>102</v>
      </c>
      <c r="AA167" s="23" t="s">
        <v>102</v>
      </c>
      <c r="AB167" s="23">
        <v>85883</v>
      </c>
      <c r="AC167" s="23">
        <v>90323</v>
      </c>
      <c r="AD167" s="23">
        <v>20.09</v>
      </c>
      <c r="AE167" s="23" t="s">
        <v>154</v>
      </c>
      <c r="AF167" s="23" t="s">
        <v>137</v>
      </c>
      <c r="AG167" s="1" t="s">
        <v>126</v>
      </c>
      <c r="AH167" s="1" t="s">
        <v>126</v>
      </c>
    </row>
    <row r="168" spans="1:34" ht="42.75" x14ac:dyDescent="0.2">
      <c r="A168" s="10">
        <f t="shared" si="7"/>
        <v>149</v>
      </c>
      <c r="B168" s="9" t="s">
        <v>17</v>
      </c>
      <c r="C168" s="10" t="s">
        <v>318</v>
      </c>
      <c r="D168" s="10" t="s">
        <v>145</v>
      </c>
      <c r="E168" s="43">
        <v>120000000</v>
      </c>
      <c r="F168" s="73">
        <v>0</v>
      </c>
      <c r="G168" s="73">
        <v>0</v>
      </c>
      <c r="H168" s="16"/>
      <c r="I168" s="20">
        <v>1.6500000000000006</v>
      </c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3" t="s">
        <v>428</v>
      </c>
      <c r="AA168" s="23" t="s">
        <v>429</v>
      </c>
      <c r="AB168" s="23">
        <v>7315</v>
      </c>
      <c r="AC168" s="23">
        <v>7468</v>
      </c>
      <c r="AD168" s="23">
        <v>2.2000000000000002</v>
      </c>
      <c r="AE168" s="23" t="s">
        <v>494</v>
      </c>
      <c r="AF168" s="23" t="s">
        <v>137</v>
      </c>
      <c r="AG168" s="1" t="s">
        <v>126</v>
      </c>
      <c r="AH168" s="1" t="s">
        <v>126</v>
      </c>
    </row>
    <row r="169" spans="1:34" ht="28.5" x14ac:dyDescent="0.2">
      <c r="A169" s="10">
        <f t="shared" si="7"/>
        <v>150</v>
      </c>
      <c r="B169" s="9" t="s">
        <v>17</v>
      </c>
      <c r="C169" s="10" t="s">
        <v>319</v>
      </c>
      <c r="D169" s="10" t="s">
        <v>145</v>
      </c>
      <c r="E169" s="43">
        <v>33020000</v>
      </c>
      <c r="F169" s="73">
        <v>0</v>
      </c>
      <c r="G169" s="73">
        <v>0</v>
      </c>
      <c r="H169" s="16"/>
      <c r="I169" s="20">
        <v>10.159999999999998</v>
      </c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3" t="s">
        <v>97</v>
      </c>
      <c r="AA169" s="23" t="s">
        <v>430</v>
      </c>
      <c r="AB169" s="23">
        <v>28706</v>
      </c>
      <c r="AC169" s="23">
        <v>27569</v>
      </c>
      <c r="AD169" s="23">
        <v>25.4</v>
      </c>
      <c r="AE169" s="23" t="s">
        <v>217</v>
      </c>
      <c r="AF169" s="23" t="s">
        <v>137</v>
      </c>
      <c r="AG169" s="1" t="s">
        <v>126</v>
      </c>
      <c r="AH169" s="1" t="s">
        <v>126</v>
      </c>
    </row>
    <row r="170" spans="1:34" ht="28.5" x14ac:dyDescent="0.2">
      <c r="A170" s="10">
        <f t="shared" si="7"/>
        <v>151</v>
      </c>
      <c r="B170" s="9" t="s">
        <v>17</v>
      </c>
      <c r="C170" s="10" t="s">
        <v>320</v>
      </c>
      <c r="D170" s="10" t="s">
        <v>145</v>
      </c>
      <c r="E170" s="43">
        <v>44200000</v>
      </c>
      <c r="F170" s="73">
        <v>0</v>
      </c>
      <c r="G170" s="73">
        <v>0</v>
      </c>
      <c r="H170" s="16"/>
      <c r="I170" s="20">
        <v>13.599999999999998</v>
      </c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3" t="s">
        <v>431</v>
      </c>
      <c r="AA170" s="23" t="s">
        <v>432</v>
      </c>
      <c r="AB170" s="23">
        <v>102929</v>
      </c>
      <c r="AC170" s="23">
        <v>99472</v>
      </c>
      <c r="AD170" s="23">
        <v>34</v>
      </c>
      <c r="AE170" s="23" t="s">
        <v>154</v>
      </c>
      <c r="AF170" s="23" t="s">
        <v>137</v>
      </c>
      <c r="AG170" s="1" t="s">
        <v>126</v>
      </c>
      <c r="AH170" s="1" t="s">
        <v>126</v>
      </c>
    </row>
    <row r="171" spans="1:34" ht="42.75" x14ac:dyDescent="0.2">
      <c r="A171" s="10">
        <f t="shared" si="7"/>
        <v>152</v>
      </c>
      <c r="B171" s="9" t="s">
        <v>17</v>
      </c>
      <c r="C171" s="10" t="s">
        <v>321</v>
      </c>
      <c r="D171" s="10" t="s">
        <v>145</v>
      </c>
      <c r="E171" s="43">
        <v>62400000</v>
      </c>
      <c r="F171" s="73">
        <v>0</v>
      </c>
      <c r="G171" s="73">
        <v>0</v>
      </c>
      <c r="H171" s="16"/>
      <c r="I171" s="20">
        <v>9.6</v>
      </c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3" t="s">
        <v>89</v>
      </c>
      <c r="AA171" s="23" t="s">
        <v>433</v>
      </c>
      <c r="AB171" s="23">
        <v>28112</v>
      </c>
      <c r="AC171" s="23">
        <v>30495</v>
      </c>
      <c r="AD171" s="23">
        <v>24</v>
      </c>
      <c r="AE171" s="23" t="s">
        <v>235</v>
      </c>
      <c r="AF171" s="23" t="s">
        <v>137</v>
      </c>
      <c r="AG171" s="1" t="s">
        <v>126</v>
      </c>
      <c r="AH171" s="1" t="s">
        <v>126</v>
      </c>
    </row>
    <row r="172" spans="1:34" ht="57" x14ac:dyDescent="0.2">
      <c r="A172" s="10">
        <f t="shared" si="7"/>
        <v>153</v>
      </c>
      <c r="B172" s="9" t="s">
        <v>17</v>
      </c>
      <c r="C172" s="10" t="s">
        <v>322</v>
      </c>
      <c r="D172" s="10" t="s">
        <v>145</v>
      </c>
      <c r="E172" s="43">
        <v>38480000</v>
      </c>
      <c r="F172" s="73">
        <v>0</v>
      </c>
      <c r="G172" s="73">
        <v>0</v>
      </c>
      <c r="H172" s="16"/>
      <c r="I172" s="20">
        <v>2.92</v>
      </c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3" t="s">
        <v>89</v>
      </c>
      <c r="AA172" s="23" t="s">
        <v>434</v>
      </c>
      <c r="AB172" s="23">
        <v>35017</v>
      </c>
      <c r="AC172" s="23">
        <v>37664</v>
      </c>
      <c r="AD172" s="23">
        <v>7.4</v>
      </c>
      <c r="AE172" s="23" t="s">
        <v>183</v>
      </c>
      <c r="AF172" s="23" t="s">
        <v>137</v>
      </c>
      <c r="AG172" s="1" t="s">
        <v>126</v>
      </c>
      <c r="AH172" s="1" t="s">
        <v>126</v>
      </c>
    </row>
    <row r="173" spans="1:34" ht="42.75" x14ac:dyDescent="0.2">
      <c r="A173" s="10">
        <f t="shared" si="7"/>
        <v>154</v>
      </c>
      <c r="B173" s="9" t="s">
        <v>17</v>
      </c>
      <c r="C173" s="10" t="s">
        <v>323</v>
      </c>
      <c r="D173" s="10" t="s">
        <v>145</v>
      </c>
      <c r="E173" s="43">
        <v>33150000</v>
      </c>
      <c r="F173" s="73">
        <v>0</v>
      </c>
      <c r="G173" s="73">
        <v>0</v>
      </c>
      <c r="H173" s="16"/>
      <c r="I173" s="20">
        <v>5.0999999999999996</v>
      </c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3" t="s">
        <v>89</v>
      </c>
      <c r="AA173" s="23" t="s">
        <v>435</v>
      </c>
      <c r="AB173" s="23">
        <v>10412</v>
      </c>
      <c r="AC173" s="23">
        <v>11002</v>
      </c>
      <c r="AD173" s="23">
        <v>17</v>
      </c>
      <c r="AE173" s="23" t="s">
        <v>244</v>
      </c>
      <c r="AF173" s="23" t="s">
        <v>137</v>
      </c>
      <c r="AG173" s="1" t="s">
        <v>126</v>
      </c>
      <c r="AH173" s="1" t="s">
        <v>126</v>
      </c>
    </row>
    <row r="174" spans="1:34" ht="42.75" x14ac:dyDescent="0.2">
      <c r="A174" s="10">
        <f t="shared" si="7"/>
        <v>155</v>
      </c>
      <c r="B174" s="9" t="s">
        <v>17</v>
      </c>
      <c r="C174" s="10" t="s">
        <v>324</v>
      </c>
      <c r="D174" s="10" t="s">
        <v>145</v>
      </c>
      <c r="E174" s="43">
        <v>78000000</v>
      </c>
      <c r="F174" s="73">
        <v>0</v>
      </c>
      <c r="G174" s="73">
        <v>0</v>
      </c>
      <c r="H174" s="16"/>
      <c r="I174" s="20">
        <v>12</v>
      </c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3" t="s">
        <v>131</v>
      </c>
      <c r="AA174" s="23" t="s">
        <v>436</v>
      </c>
      <c r="AB174" s="23">
        <v>87017</v>
      </c>
      <c r="AC174" s="23">
        <v>94824</v>
      </c>
      <c r="AD174" s="23">
        <v>40</v>
      </c>
      <c r="AE174" s="23" t="s">
        <v>235</v>
      </c>
      <c r="AF174" s="23" t="s">
        <v>137</v>
      </c>
      <c r="AG174" s="1" t="s">
        <v>126</v>
      </c>
      <c r="AH174" s="1" t="s">
        <v>126</v>
      </c>
    </row>
    <row r="175" spans="1:34" ht="42.75" x14ac:dyDescent="0.2">
      <c r="A175" s="10">
        <f t="shared" si="7"/>
        <v>156</v>
      </c>
      <c r="B175" s="9" t="s">
        <v>17</v>
      </c>
      <c r="C175" s="10" t="s">
        <v>325</v>
      </c>
      <c r="D175" s="10" t="s">
        <v>145</v>
      </c>
      <c r="E175" s="43">
        <v>38480000</v>
      </c>
      <c r="F175" s="73">
        <v>0</v>
      </c>
      <c r="G175" s="73">
        <v>0</v>
      </c>
      <c r="H175" s="16"/>
      <c r="I175" s="20">
        <v>5.919999999999999</v>
      </c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3" t="s">
        <v>242</v>
      </c>
      <c r="AA175" s="23" t="s">
        <v>437</v>
      </c>
      <c r="AB175" s="23">
        <v>26410</v>
      </c>
      <c r="AC175" s="23">
        <v>26912</v>
      </c>
      <c r="AD175" s="23">
        <v>7.4</v>
      </c>
      <c r="AE175" s="23" t="s">
        <v>235</v>
      </c>
      <c r="AF175" s="23" t="s">
        <v>137</v>
      </c>
      <c r="AG175" s="1" t="s">
        <v>126</v>
      </c>
      <c r="AH175" s="1" t="s">
        <v>126</v>
      </c>
    </row>
    <row r="176" spans="1:34" ht="42.75" x14ac:dyDescent="0.2">
      <c r="A176" s="10">
        <f t="shared" si="7"/>
        <v>157</v>
      </c>
      <c r="B176" s="9" t="s">
        <v>17</v>
      </c>
      <c r="C176" s="10" t="s">
        <v>326</v>
      </c>
      <c r="D176" s="10" t="s">
        <v>145</v>
      </c>
      <c r="E176" s="43">
        <v>31200000</v>
      </c>
      <c r="F176" s="73">
        <v>0</v>
      </c>
      <c r="G176" s="73">
        <v>0</v>
      </c>
      <c r="H176" s="16"/>
      <c r="I176" s="20">
        <v>4.8</v>
      </c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3" t="s">
        <v>397</v>
      </c>
      <c r="AA176" s="23" t="s">
        <v>438</v>
      </c>
      <c r="AB176" s="23">
        <v>59282</v>
      </c>
      <c r="AC176" s="23">
        <v>65259</v>
      </c>
      <c r="AD176" s="23">
        <v>9</v>
      </c>
      <c r="AE176" s="23" t="s">
        <v>235</v>
      </c>
      <c r="AF176" s="23" t="s">
        <v>137</v>
      </c>
      <c r="AG176" s="1" t="s">
        <v>126</v>
      </c>
      <c r="AH176" s="1" t="s">
        <v>126</v>
      </c>
    </row>
    <row r="177" spans="1:34" ht="42.75" x14ac:dyDescent="0.2">
      <c r="A177" s="10">
        <f t="shared" si="7"/>
        <v>158</v>
      </c>
      <c r="B177" s="9" t="s">
        <v>17</v>
      </c>
      <c r="C177" s="10" t="s">
        <v>327</v>
      </c>
      <c r="D177" s="10" t="s">
        <v>145</v>
      </c>
      <c r="E177" s="43">
        <v>31200000</v>
      </c>
      <c r="F177" s="73">
        <v>0</v>
      </c>
      <c r="G177" s="73">
        <v>0</v>
      </c>
      <c r="H177" s="16"/>
      <c r="I177" s="20">
        <v>3</v>
      </c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3" t="s">
        <v>397</v>
      </c>
      <c r="AA177" s="23" t="s">
        <v>108</v>
      </c>
      <c r="AB177" s="23">
        <v>59282</v>
      </c>
      <c r="AC177" s="23">
        <v>65259</v>
      </c>
      <c r="AD177" s="23">
        <v>6</v>
      </c>
      <c r="AE177" s="23" t="s">
        <v>235</v>
      </c>
      <c r="AF177" s="23" t="s">
        <v>137</v>
      </c>
      <c r="AG177" s="1" t="s">
        <v>126</v>
      </c>
      <c r="AH177" s="1" t="s">
        <v>126</v>
      </c>
    </row>
    <row r="178" spans="1:34" ht="28.5" x14ac:dyDescent="0.2">
      <c r="A178" s="10">
        <f t="shared" si="7"/>
        <v>159</v>
      </c>
      <c r="B178" s="9" t="s">
        <v>17</v>
      </c>
      <c r="C178" s="10" t="s">
        <v>328</v>
      </c>
      <c r="D178" s="10" t="s">
        <v>145</v>
      </c>
      <c r="E178" s="43">
        <v>15600000</v>
      </c>
      <c r="F178" s="73">
        <v>0</v>
      </c>
      <c r="G178" s="73">
        <v>0</v>
      </c>
      <c r="H178" s="16"/>
      <c r="I178" s="20">
        <v>4.8</v>
      </c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3" t="s">
        <v>193</v>
      </c>
      <c r="AA178" s="23" t="s">
        <v>439</v>
      </c>
      <c r="AB178" s="23">
        <v>4485</v>
      </c>
      <c r="AC178" s="23">
        <v>4879</v>
      </c>
      <c r="AD178" s="23">
        <v>8</v>
      </c>
      <c r="AE178" s="23" t="s">
        <v>217</v>
      </c>
      <c r="AF178" s="23" t="s">
        <v>137</v>
      </c>
      <c r="AG178" s="1" t="s">
        <v>126</v>
      </c>
      <c r="AH178" s="1" t="s">
        <v>126</v>
      </c>
    </row>
    <row r="179" spans="1:34" ht="28.5" x14ac:dyDescent="0.2">
      <c r="A179" s="10">
        <f t="shared" si="7"/>
        <v>160</v>
      </c>
      <c r="B179" s="9" t="s">
        <v>17</v>
      </c>
      <c r="C179" s="10" t="s">
        <v>329</v>
      </c>
      <c r="D179" s="10" t="s">
        <v>145</v>
      </c>
      <c r="E179" s="43">
        <v>50570000</v>
      </c>
      <c r="F179" s="73">
        <v>0</v>
      </c>
      <c r="G179" s="73">
        <v>0</v>
      </c>
      <c r="H179" s="16"/>
      <c r="I179" s="20">
        <v>15.560000000000002</v>
      </c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3" t="s">
        <v>85</v>
      </c>
      <c r="AA179" s="23" t="s">
        <v>440</v>
      </c>
      <c r="AB179" s="23">
        <v>72910</v>
      </c>
      <c r="AC179" s="23">
        <v>78765</v>
      </c>
      <c r="AD179" s="23">
        <v>19.45</v>
      </c>
      <c r="AE179" s="23" t="s">
        <v>217</v>
      </c>
      <c r="AF179" s="23" t="s">
        <v>137</v>
      </c>
      <c r="AG179" s="1" t="s">
        <v>126</v>
      </c>
      <c r="AH179" s="1" t="s">
        <v>126</v>
      </c>
    </row>
    <row r="180" spans="1:34" ht="42.75" x14ac:dyDescent="0.2">
      <c r="A180" s="10">
        <f t="shared" si="7"/>
        <v>161</v>
      </c>
      <c r="B180" s="9" t="s">
        <v>17</v>
      </c>
      <c r="C180" s="10" t="s">
        <v>330</v>
      </c>
      <c r="D180" s="10" t="s">
        <v>145</v>
      </c>
      <c r="E180" s="43">
        <v>32838000</v>
      </c>
      <c r="F180" s="73">
        <v>0</v>
      </c>
      <c r="G180" s="73">
        <v>0</v>
      </c>
      <c r="H180" s="16"/>
      <c r="I180" s="20">
        <v>10.1</v>
      </c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3" t="s">
        <v>89</v>
      </c>
      <c r="AA180" s="23" t="s">
        <v>441</v>
      </c>
      <c r="AB180" s="23">
        <v>28272</v>
      </c>
      <c r="AC180" s="23">
        <v>29902</v>
      </c>
      <c r="AD180" s="23">
        <v>12.63</v>
      </c>
      <c r="AE180" s="23" t="s">
        <v>154</v>
      </c>
      <c r="AF180" s="23" t="s">
        <v>137</v>
      </c>
      <c r="AG180" s="1" t="s">
        <v>126</v>
      </c>
      <c r="AH180" s="1" t="s">
        <v>126</v>
      </c>
    </row>
    <row r="181" spans="1:34" ht="28.5" x14ac:dyDescent="0.2">
      <c r="A181" s="10">
        <f t="shared" si="7"/>
        <v>162</v>
      </c>
      <c r="B181" s="9" t="s">
        <v>17</v>
      </c>
      <c r="C181" s="10" t="s">
        <v>331</v>
      </c>
      <c r="D181" s="10" t="s">
        <v>145</v>
      </c>
      <c r="E181" s="43">
        <v>28002000</v>
      </c>
      <c r="F181" s="73">
        <v>0</v>
      </c>
      <c r="G181" s="73">
        <v>0</v>
      </c>
      <c r="H181" s="16"/>
      <c r="I181" s="20">
        <v>8.6199999999999992</v>
      </c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3" t="s">
        <v>85</v>
      </c>
      <c r="AA181" s="23" t="s">
        <v>442</v>
      </c>
      <c r="AB181" s="23">
        <v>16188</v>
      </c>
      <c r="AC181" s="23">
        <v>17487</v>
      </c>
      <c r="AD181" s="23">
        <v>10.77</v>
      </c>
      <c r="AE181" s="23" t="s">
        <v>217</v>
      </c>
      <c r="AF181" s="23" t="s">
        <v>137</v>
      </c>
      <c r="AG181" s="1" t="s">
        <v>126</v>
      </c>
      <c r="AH181" s="1" t="s">
        <v>126</v>
      </c>
    </row>
    <row r="182" spans="1:34" ht="28.5" x14ac:dyDescent="0.2">
      <c r="A182" s="10">
        <f t="shared" si="7"/>
        <v>163</v>
      </c>
      <c r="B182" s="9" t="s">
        <v>17</v>
      </c>
      <c r="C182" s="10" t="s">
        <v>332</v>
      </c>
      <c r="D182" s="10" t="s">
        <v>145</v>
      </c>
      <c r="E182" s="43">
        <v>28938000</v>
      </c>
      <c r="F182" s="73">
        <v>0</v>
      </c>
      <c r="G182" s="73">
        <v>0</v>
      </c>
      <c r="H182" s="16"/>
      <c r="I182" s="20">
        <v>8.9</v>
      </c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3" t="s">
        <v>85</v>
      </c>
      <c r="AA182" s="23" t="s">
        <v>443</v>
      </c>
      <c r="AB182" s="23">
        <v>120942</v>
      </c>
      <c r="AC182" s="23">
        <v>130654</v>
      </c>
      <c r="AD182" s="23">
        <v>11.13</v>
      </c>
      <c r="AE182" s="23" t="s">
        <v>154</v>
      </c>
      <c r="AF182" s="23" t="s">
        <v>137</v>
      </c>
      <c r="AG182" s="1" t="s">
        <v>126</v>
      </c>
      <c r="AH182" s="1" t="s">
        <v>126</v>
      </c>
    </row>
    <row r="183" spans="1:34" ht="28.5" x14ac:dyDescent="0.2">
      <c r="A183" s="10">
        <f t="shared" si="7"/>
        <v>164</v>
      </c>
      <c r="B183" s="9" t="s">
        <v>17</v>
      </c>
      <c r="C183" s="10" t="s">
        <v>333</v>
      </c>
      <c r="D183" s="10" t="s">
        <v>145</v>
      </c>
      <c r="E183" s="43">
        <v>26364000</v>
      </c>
      <c r="F183" s="73">
        <v>0</v>
      </c>
      <c r="G183" s="73">
        <v>0</v>
      </c>
      <c r="H183" s="16"/>
      <c r="I183" s="20">
        <v>8.11</v>
      </c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3" t="s">
        <v>83</v>
      </c>
      <c r="AA183" s="23" t="s">
        <v>444</v>
      </c>
      <c r="AB183" s="23">
        <v>15498</v>
      </c>
      <c r="AC183" s="23">
        <v>16286</v>
      </c>
      <c r="AD183" s="23">
        <v>10.14</v>
      </c>
      <c r="AE183" s="23" t="s">
        <v>217</v>
      </c>
      <c r="AF183" s="23" t="s">
        <v>137</v>
      </c>
      <c r="AG183" s="1" t="s">
        <v>126</v>
      </c>
      <c r="AH183" s="1" t="s">
        <v>126</v>
      </c>
    </row>
    <row r="184" spans="1:34" ht="28.5" x14ac:dyDescent="0.2">
      <c r="A184" s="10">
        <f t="shared" si="7"/>
        <v>165</v>
      </c>
      <c r="B184" s="9" t="s">
        <v>17</v>
      </c>
      <c r="C184" s="10" t="s">
        <v>334</v>
      </c>
      <c r="D184" s="10" t="s">
        <v>145</v>
      </c>
      <c r="E184" s="43">
        <v>63232000</v>
      </c>
      <c r="F184" s="73">
        <v>0</v>
      </c>
      <c r="G184" s="73">
        <v>0</v>
      </c>
      <c r="H184" s="16"/>
      <c r="I184" s="20">
        <v>19.459999999999997</v>
      </c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3" t="s">
        <v>445</v>
      </c>
      <c r="AA184" s="23" t="s">
        <v>446</v>
      </c>
      <c r="AB184" s="23">
        <v>138624</v>
      </c>
      <c r="AC184" s="23">
        <v>140748</v>
      </c>
      <c r="AD184" s="23">
        <v>24.32</v>
      </c>
      <c r="AE184" s="23" t="s">
        <v>217</v>
      </c>
      <c r="AF184" s="23" t="s">
        <v>137</v>
      </c>
      <c r="AG184" s="1" t="s">
        <v>126</v>
      </c>
      <c r="AH184" s="1" t="s">
        <v>126</v>
      </c>
    </row>
    <row r="185" spans="1:34" ht="28.5" x14ac:dyDescent="0.2">
      <c r="A185" s="10">
        <f t="shared" ref="A185:A236" si="8">+A184+1</f>
        <v>166</v>
      </c>
      <c r="B185" s="9" t="s">
        <v>17</v>
      </c>
      <c r="C185" s="10" t="s">
        <v>335</v>
      </c>
      <c r="D185" s="10" t="s">
        <v>145</v>
      </c>
      <c r="E185" s="43">
        <v>28028000</v>
      </c>
      <c r="F185" s="73">
        <v>0</v>
      </c>
      <c r="G185" s="73">
        <v>0</v>
      </c>
      <c r="H185" s="16"/>
      <c r="I185" s="20">
        <v>8.6199999999999992</v>
      </c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3" t="s">
        <v>242</v>
      </c>
      <c r="AA185" s="23" t="s">
        <v>447</v>
      </c>
      <c r="AB185" s="23">
        <v>14241</v>
      </c>
      <c r="AC185" s="23">
        <v>14511</v>
      </c>
      <c r="AD185" s="23">
        <v>10.78</v>
      </c>
      <c r="AE185" s="23" t="s">
        <v>217</v>
      </c>
      <c r="AF185" s="23" t="s">
        <v>137</v>
      </c>
      <c r="AG185" s="1" t="s">
        <v>126</v>
      </c>
      <c r="AH185" s="1" t="s">
        <v>126</v>
      </c>
    </row>
    <row r="186" spans="1:34" ht="28.5" x14ac:dyDescent="0.2">
      <c r="A186" s="10">
        <f t="shared" si="8"/>
        <v>167</v>
      </c>
      <c r="B186" s="9" t="s">
        <v>17</v>
      </c>
      <c r="C186" s="10" t="s">
        <v>336</v>
      </c>
      <c r="D186" s="10" t="s">
        <v>145</v>
      </c>
      <c r="E186" s="43">
        <v>37700000</v>
      </c>
      <c r="F186" s="73">
        <v>0</v>
      </c>
      <c r="G186" s="73">
        <v>0</v>
      </c>
      <c r="H186" s="16"/>
      <c r="I186" s="20">
        <v>11.6</v>
      </c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3" t="s">
        <v>82</v>
      </c>
      <c r="AA186" s="23" t="s">
        <v>448</v>
      </c>
      <c r="AB186" s="23">
        <v>37304</v>
      </c>
      <c r="AC186" s="23">
        <v>40171</v>
      </c>
      <c r="AD186" s="23">
        <v>14.5</v>
      </c>
      <c r="AE186" s="23" t="s">
        <v>217</v>
      </c>
      <c r="AF186" s="23" t="s">
        <v>137</v>
      </c>
      <c r="AG186" s="1" t="s">
        <v>126</v>
      </c>
      <c r="AH186" s="1" t="s">
        <v>126</v>
      </c>
    </row>
    <row r="187" spans="1:34" ht="28.5" x14ac:dyDescent="0.2">
      <c r="A187" s="10">
        <f t="shared" si="8"/>
        <v>168</v>
      </c>
      <c r="B187" s="9" t="s">
        <v>17</v>
      </c>
      <c r="C187" s="10" t="s">
        <v>337</v>
      </c>
      <c r="D187" s="10" t="s">
        <v>145</v>
      </c>
      <c r="E187" s="43">
        <v>20540000</v>
      </c>
      <c r="F187" s="73">
        <v>0</v>
      </c>
      <c r="G187" s="73">
        <v>0</v>
      </c>
      <c r="H187" s="16"/>
      <c r="I187" s="20">
        <v>6.32</v>
      </c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3" t="s">
        <v>89</v>
      </c>
      <c r="AA187" s="23" t="s">
        <v>99</v>
      </c>
      <c r="AB187" s="23">
        <v>4881</v>
      </c>
      <c r="AC187" s="23">
        <v>5115</v>
      </c>
      <c r="AD187" s="23">
        <v>7.9</v>
      </c>
      <c r="AE187" s="23" t="s">
        <v>217</v>
      </c>
      <c r="AF187" s="23" t="s">
        <v>137</v>
      </c>
      <c r="AG187" s="1" t="s">
        <v>126</v>
      </c>
      <c r="AH187" s="1" t="s">
        <v>126</v>
      </c>
    </row>
    <row r="188" spans="1:34" ht="28.5" x14ac:dyDescent="0.2">
      <c r="A188" s="10">
        <f t="shared" si="8"/>
        <v>169</v>
      </c>
      <c r="B188" s="9" t="s">
        <v>17</v>
      </c>
      <c r="C188" s="10" t="s">
        <v>338</v>
      </c>
      <c r="D188" s="10" t="s">
        <v>145</v>
      </c>
      <c r="E188" s="43">
        <v>43160000</v>
      </c>
      <c r="F188" s="73">
        <v>0</v>
      </c>
      <c r="G188" s="73">
        <v>0</v>
      </c>
      <c r="H188" s="16"/>
      <c r="I188" s="20">
        <v>13.279999999999998</v>
      </c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3" t="s">
        <v>449</v>
      </c>
      <c r="AA188" s="23" t="s">
        <v>450</v>
      </c>
      <c r="AB188" s="23">
        <v>43988</v>
      </c>
      <c r="AC188" s="23">
        <v>45642</v>
      </c>
      <c r="AD188" s="23">
        <v>16.600000000000001</v>
      </c>
      <c r="AE188" s="23" t="s">
        <v>154</v>
      </c>
      <c r="AF188" s="23" t="s">
        <v>137</v>
      </c>
      <c r="AG188" s="1" t="s">
        <v>126</v>
      </c>
      <c r="AH188" s="1" t="s">
        <v>126</v>
      </c>
    </row>
    <row r="189" spans="1:34" ht="28.5" x14ac:dyDescent="0.2">
      <c r="A189" s="10">
        <f t="shared" si="8"/>
        <v>170</v>
      </c>
      <c r="B189" s="9" t="s">
        <v>17</v>
      </c>
      <c r="C189" s="10" t="s">
        <v>339</v>
      </c>
      <c r="D189" s="10" t="s">
        <v>145</v>
      </c>
      <c r="E189" s="43">
        <v>47840000</v>
      </c>
      <c r="F189" s="73">
        <v>0</v>
      </c>
      <c r="G189" s="73">
        <v>0</v>
      </c>
      <c r="H189" s="16"/>
      <c r="I189" s="20">
        <v>14.720000000000002</v>
      </c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3" t="s">
        <v>96</v>
      </c>
      <c r="AA189" s="23" t="s">
        <v>451</v>
      </c>
      <c r="AB189" s="23">
        <v>125157</v>
      </c>
      <c r="AC189" s="23">
        <v>128539</v>
      </c>
      <c r="AD189" s="23">
        <v>18.399999999999999</v>
      </c>
      <c r="AE189" s="23" t="s">
        <v>154</v>
      </c>
      <c r="AF189" s="23" t="s">
        <v>137</v>
      </c>
      <c r="AG189" s="1" t="s">
        <v>126</v>
      </c>
      <c r="AH189" s="1" t="s">
        <v>126</v>
      </c>
    </row>
    <row r="190" spans="1:34" ht="28.5" x14ac:dyDescent="0.2">
      <c r="A190" s="10">
        <f t="shared" si="8"/>
        <v>171</v>
      </c>
      <c r="B190" s="9" t="s">
        <v>17</v>
      </c>
      <c r="C190" s="10" t="s">
        <v>340</v>
      </c>
      <c r="D190" s="10" t="s">
        <v>145</v>
      </c>
      <c r="E190" s="43">
        <v>39000000</v>
      </c>
      <c r="F190" s="73">
        <v>0</v>
      </c>
      <c r="G190" s="73">
        <v>0</v>
      </c>
      <c r="H190" s="16"/>
      <c r="I190" s="20">
        <v>12</v>
      </c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3" t="s">
        <v>242</v>
      </c>
      <c r="AA190" s="23" t="s">
        <v>452</v>
      </c>
      <c r="AB190" s="23">
        <v>24609</v>
      </c>
      <c r="AC190" s="23">
        <v>25077</v>
      </c>
      <c r="AD190" s="23">
        <v>15</v>
      </c>
      <c r="AE190" s="23" t="s">
        <v>154</v>
      </c>
      <c r="AF190" s="23" t="s">
        <v>137</v>
      </c>
      <c r="AG190" s="1" t="s">
        <v>126</v>
      </c>
      <c r="AH190" s="1" t="s">
        <v>126</v>
      </c>
    </row>
    <row r="191" spans="1:34" ht="28.5" x14ac:dyDescent="0.2">
      <c r="A191" s="10">
        <f t="shared" si="8"/>
        <v>172</v>
      </c>
      <c r="B191" s="9" t="s">
        <v>17</v>
      </c>
      <c r="C191" s="10" t="s">
        <v>341</v>
      </c>
      <c r="D191" s="10" t="s">
        <v>145</v>
      </c>
      <c r="E191" s="43">
        <v>28800000</v>
      </c>
      <c r="F191" s="73">
        <v>0</v>
      </c>
      <c r="G191" s="73">
        <v>0</v>
      </c>
      <c r="H191" s="16"/>
      <c r="I191" s="20">
        <v>3.2</v>
      </c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3" t="s">
        <v>102</v>
      </c>
      <c r="AA191" s="23" t="s">
        <v>102</v>
      </c>
      <c r="AB191" s="23">
        <v>85883</v>
      </c>
      <c r="AC191" s="23">
        <v>90323</v>
      </c>
      <c r="AD191" s="23">
        <v>4</v>
      </c>
      <c r="AE191" s="23" t="s">
        <v>495</v>
      </c>
      <c r="AF191" s="23" t="s">
        <v>137</v>
      </c>
      <c r="AG191" s="1" t="s">
        <v>126</v>
      </c>
      <c r="AH191" s="1" t="s">
        <v>126</v>
      </c>
    </row>
    <row r="192" spans="1:34" ht="42.75" x14ac:dyDescent="0.2">
      <c r="A192" s="10">
        <f t="shared" si="8"/>
        <v>173</v>
      </c>
      <c r="B192" s="9">
        <v>191451</v>
      </c>
      <c r="C192" s="10" t="s">
        <v>342</v>
      </c>
      <c r="D192" s="10" t="s">
        <v>84</v>
      </c>
      <c r="E192" s="43">
        <v>30000000</v>
      </c>
      <c r="F192" s="73">
        <v>0</v>
      </c>
      <c r="G192" s="73">
        <v>0</v>
      </c>
      <c r="H192" s="16"/>
      <c r="I192" s="20">
        <v>50</v>
      </c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3" t="s">
        <v>81</v>
      </c>
      <c r="AA192" s="23" t="s">
        <v>80</v>
      </c>
      <c r="AB192" s="23">
        <v>37150</v>
      </c>
      <c r="AC192" s="23">
        <v>38759</v>
      </c>
      <c r="AD192" s="23">
        <v>204</v>
      </c>
      <c r="AE192" s="23" t="s">
        <v>496</v>
      </c>
      <c r="AF192" s="23" t="s">
        <v>137</v>
      </c>
      <c r="AG192" s="1" t="s">
        <v>766</v>
      </c>
      <c r="AH192" s="1" t="s">
        <v>767</v>
      </c>
    </row>
    <row r="193" spans="1:34" x14ac:dyDescent="0.2">
      <c r="A193" s="10">
        <f t="shared" si="8"/>
        <v>174</v>
      </c>
      <c r="B193" s="9" t="s">
        <v>17</v>
      </c>
      <c r="C193" s="10" t="s">
        <v>343</v>
      </c>
      <c r="D193" s="10" t="s">
        <v>84</v>
      </c>
      <c r="E193" s="43">
        <v>16000000</v>
      </c>
      <c r="F193" s="73">
        <v>0</v>
      </c>
      <c r="G193" s="73">
        <v>0</v>
      </c>
      <c r="H193" s="16"/>
      <c r="I193" s="20">
        <v>60</v>
      </c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3" t="s">
        <v>193</v>
      </c>
      <c r="AA193" s="23" t="s">
        <v>453</v>
      </c>
      <c r="AB193" s="23">
        <v>45842</v>
      </c>
      <c r="AC193" s="23">
        <v>50484</v>
      </c>
      <c r="AD193" s="23">
        <v>80</v>
      </c>
      <c r="AE193" s="23" t="s">
        <v>133</v>
      </c>
      <c r="AF193" s="23" t="s">
        <v>137</v>
      </c>
      <c r="AG193" s="1" t="s">
        <v>126</v>
      </c>
      <c r="AH193" s="1" t="s">
        <v>126</v>
      </c>
    </row>
    <row r="194" spans="1:34" ht="42.75" x14ac:dyDescent="0.2">
      <c r="A194" s="10">
        <f t="shared" si="8"/>
        <v>175</v>
      </c>
      <c r="B194" s="9">
        <v>101196</v>
      </c>
      <c r="C194" s="10" t="s">
        <v>344</v>
      </c>
      <c r="D194" s="10" t="s">
        <v>145</v>
      </c>
      <c r="E194" s="43">
        <v>46800000</v>
      </c>
      <c r="F194" s="73">
        <v>0</v>
      </c>
      <c r="G194" s="73">
        <v>0</v>
      </c>
      <c r="H194" s="16"/>
      <c r="I194" s="20">
        <v>6</v>
      </c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3" t="s">
        <v>89</v>
      </c>
      <c r="AA194" s="23" t="s">
        <v>454</v>
      </c>
      <c r="AB194" s="23">
        <v>41637</v>
      </c>
      <c r="AC194" s="23">
        <v>43253</v>
      </c>
      <c r="AD194" s="23">
        <v>12</v>
      </c>
      <c r="AE194" s="23" t="s">
        <v>235</v>
      </c>
      <c r="AF194" s="23" t="s">
        <v>141</v>
      </c>
      <c r="AG194" s="1" t="s">
        <v>766</v>
      </c>
      <c r="AH194" s="1" t="s">
        <v>767</v>
      </c>
    </row>
    <row r="195" spans="1:34" ht="42.75" x14ac:dyDescent="0.2">
      <c r="A195" s="10">
        <f t="shared" si="8"/>
        <v>176</v>
      </c>
      <c r="B195" s="9">
        <v>116577</v>
      </c>
      <c r="C195" s="10" t="s">
        <v>345</v>
      </c>
      <c r="D195" s="10" t="s">
        <v>145</v>
      </c>
      <c r="E195" s="43">
        <v>20800000</v>
      </c>
      <c r="F195" s="73">
        <v>0</v>
      </c>
      <c r="G195" s="73">
        <v>0</v>
      </c>
      <c r="H195" s="16"/>
      <c r="I195" s="20">
        <v>7</v>
      </c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3" t="s">
        <v>89</v>
      </c>
      <c r="AA195" s="23" t="s">
        <v>455</v>
      </c>
      <c r="AB195" s="23">
        <v>33593</v>
      </c>
      <c r="AC195" s="23">
        <v>35599</v>
      </c>
      <c r="AD195" s="23">
        <v>12</v>
      </c>
      <c r="AE195" s="23" t="s">
        <v>235</v>
      </c>
      <c r="AF195" s="23" t="s">
        <v>141</v>
      </c>
      <c r="AG195" s="1" t="s">
        <v>766</v>
      </c>
      <c r="AH195" s="1" t="s">
        <v>767</v>
      </c>
    </row>
    <row r="196" spans="1:34" ht="42.75" x14ac:dyDescent="0.2">
      <c r="A196" s="10">
        <f t="shared" si="8"/>
        <v>177</v>
      </c>
      <c r="B196" s="9">
        <v>221397</v>
      </c>
      <c r="C196" s="10" t="s">
        <v>346</v>
      </c>
      <c r="D196" s="10" t="s">
        <v>145</v>
      </c>
      <c r="E196" s="43">
        <v>351000000</v>
      </c>
      <c r="F196" s="73">
        <v>0</v>
      </c>
      <c r="G196" s="73">
        <v>0</v>
      </c>
      <c r="H196" s="16"/>
      <c r="I196" s="20">
        <v>12</v>
      </c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3" t="s">
        <v>456</v>
      </c>
      <c r="AA196" s="23" t="s">
        <v>457</v>
      </c>
      <c r="AB196" s="23">
        <v>178158</v>
      </c>
      <c r="AC196" s="23">
        <v>180941</v>
      </c>
      <c r="AD196" s="23">
        <v>135</v>
      </c>
      <c r="AE196" s="23" t="s">
        <v>495</v>
      </c>
      <c r="AF196" s="23" t="s">
        <v>141</v>
      </c>
      <c r="AG196" s="1" t="s">
        <v>126</v>
      </c>
      <c r="AH196" s="1" t="s">
        <v>126</v>
      </c>
    </row>
    <row r="197" spans="1:34" ht="28.5" x14ac:dyDescent="0.2">
      <c r="A197" s="10">
        <f t="shared" si="8"/>
        <v>178</v>
      </c>
      <c r="B197" s="9">
        <v>228913</v>
      </c>
      <c r="C197" s="10" t="s">
        <v>347</v>
      </c>
      <c r="D197" s="10" t="s">
        <v>145</v>
      </c>
      <c r="E197" s="43">
        <v>36400000</v>
      </c>
      <c r="F197" s="73">
        <v>0</v>
      </c>
      <c r="G197" s="73">
        <v>0</v>
      </c>
      <c r="H197" s="16"/>
      <c r="I197" s="20">
        <v>6</v>
      </c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3" t="s">
        <v>96</v>
      </c>
      <c r="AA197" s="23" t="s">
        <v>96</v>
      </c>
      <c r="AB197" s="23">
        <v>51149</v>
      </c>
      <c r="AC197" s="23">
        <v>55301</v>
      </c>
      <c r="AD197" s="23">
        <v>26</v>
      </c>
      <c r="AE197" s="23" t="s">
        <v>235</v>
      </c>
      <c r="AF197" s="23" t="s">
        <v>141</v>
      </c>
      <c r="AG197" s="1" t="s">
        <v>126</v>
      </c>
      <c r="AH197" s="1" t="s">
        <v>126</v>
      </c>
    </row>
    <row r="198" spans="1:34" ht="57" x14ac:dyDescent="0.2">
      <c r="A198" s="10">
        <f t="shared" si="8"/>
        <v>179</v>
      </c>
      <c r="B198" s="9">
        <v>209943</v>
      </c>
      <c r="C198" s="10" t="s">
        <v>348</v>
      </c>
      <c r="D198" s="10" t="s">
        <v>84</v>
      </c>
      <c r="E198" s="43">
        <v>15480000</v>
      </c>
      <c r="F198" s="73">
        <v>0</v>
      </c>
      <c r="G198" s="73">
        <v>0</v>
      </c>
      <c r="H198" s="16"/>
      <c r="I198" s="20">
        <v>6</v>
      </c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3" t="s">
        <v>91</v>
      </c>
      <c r="AA198" s="23" t="s">
        <v>458</v>
      </c>
      <c r="AB198" s="23">
        <v>25826</v>
      </c>
      <c r="AC198" s="23">
        <v>26516</v>
      </c>
      <c r="AD198" s="23">
        <v>640000</v>
      </c>
      <c r="AE198" s="23" t="s">
        <v>497</v>
      </c>
      <c r="AF198" s="23" t="s">
        <v>141</v>
      </c>
      <c r="AG198" s="1" t="s">
        <v>126</v>
      </c>
      <c r="AH198" s="1" t="s">
        <v>126</v>
      </c>
    </row>
    <row r="199" spans="1:34" ht="28.5" x14ac:dyDescent="0.2">
      <c r="A199" s="10">
        <f t="shared" si="8"/>
        <v>180</v>
      </c>
      <c r="B199" s="9">
        <v>224127</v>
      </c>
      <c r="C199" s="10" t="s">
        <v>349</v>
      </c>
      <c r="D199" s="10" t="s">
        <v>145</v>
      </c>
      <c r="E199" s="43">
        <v>20800000</v>
      </c>
      <c r="F199" s="73">
        <v>0</v>
      </c>
      <c r="G199" s="73">
        <v>0</v>
      </c>
      <c r="H199" s="16"/>
      <c r="I199" s="20">
        <v>8</v>
      </c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3" t="s">
        <v>239</v>
      </c>
      <c r="AA199" s="23" t="s">
        <v>459</v>
      </c>
      <c r="AB199" s="23">
        <v>37815</v>
      </c>
      <c r="AC199" s="23">
        <v>34669</v>
      </c>
      <c r="AD199" s="23">
        <v>8</v>
      </c>
      <c r="AE199" s="23" t="s">
        <v>235</v>
      </c>
      <c r="AF199" s="23" t="s">
        <v>141</v>
      </c>
      <c r="AG199" s="1" t="s">
        <v>126</v>
      </c>
      <c r="AH199" s="1" t="s">
        <v>126</v>
      </c>
    </row>
    <row r="200" spans="1:34" ht="57" x14ac:dyDescent="0.2">
      <c r="A200" s="10">
        <f t="shared" si="8"/>
        <v>181</v>
      </c>
      <c r="B200" s="9">
        <v>228165</v>
      </c>
      <c r="C200" s="10" t="s">
        <v>350</v>
      </c>
      <c r="D200" s="10" t="s">
        <v>84</v>
      </c>
      <c r="E200" s="43">
        <v>3200000</v>
      </c>
      <c r="F200" s="73">
        <v>0</v>
      </c>
      <c r="G200" s="73">
        <v>0</v>
      </c>
      <c r="H200" s="16"/>
      <c r="I200" s="20">
        <v>5</v>
      </c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3" t="s">
        <v>85</v>
      </c>
      <c r="AA200" s="23" t="s">
        <v>460</v>
      </c>
      <c r="AB200" s="23">
        <v>242034</v>
      </c>
      <c r="AC200" s="23">
        <v>261470</v>
      </c>
      <c r="AD200" s="23">
        <v>180</v>
      </c>
      <c r="AE200" s="23" t="s">
        <v>493</v>
      </c>
      <c r="AF200" s="23" t="s">
        <v>141</v>
      </c>
      <c r="AG200" s="1" t="s">
        <v>126</v>
      </c>
      <c r="AH200" s="1" t="s">
        <v>126</v>
      </c>
    </row>
    <row r="201" spans="1:34" ht="42.75" x14ac:dyDescent="0.2">
      <c r="A201" s="10">
        <f t="shared" si="8"/>
        <v>182</v>
      </c>
      <c r="B201" s="9">
        <v>228202</v>
      </c>
      <c r="C201" s="10" t="s">
        <v>351</v>
      </c>
      <c r="D201" s="10" t="s">
        <v>145</v>
      </c>
      <c r="E201" s="43">
        <v>61620000</v>
      </c>
      <c r="F201" s="73">
        <v>0</v>
      </c>
      <c r="G201" s="73">
        <v>0</v>
      </c>
      <c r="H201" s="16"/>
      <c r="I201" s="20">
        <v>10</v>
      </c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3" t="s">
        <v>118</v>
      </c>
      <c r="AA201" s="23" t="s">
        <v>461</v>
      </c>
      <c r="AB201" s="23">
        <v>95851</v>
      </c>
      <c r="AC201" s="23">
        <v>94126</v>
      </c>
      <c r="AD201" s="23">
        <v>23.7</v>
      </c>
      <c r="AE201" s="23" t="s">
        <v>183</v>
      </c>
      <c r="AF201" s="23" t="s">
        <v>141</v>
      </c>
      <c r="AG201" s="1" t="s">
        <v>126</v>
      </c>
      <c r="AH201" s="1" t="s">
        <v>126</v>
      </c>
    </row>
    <row r="202" spans="1:34" ht="28.5" x14ac:dyDescent="0.2">
      <c r="A202" s="10">
        <f t="shared" si="8"/>
        <v>183</v>
      </c>
      <c r="B202" s="9">
        <v>228247</v>
      </c>
      <c r="C202" s="10" t="s">
        <v>352</v>
      </c>
      <c r="D202" s="10" t="s">
        <v>145</v>
      </c>
      <c r="E202" s="43">
        <v>31200000</v>
      </c>
      <c r="F202" s="73">
        <v>0</v>
      </c>
      <c r="G202" s="73">
        <v>0</v>
      </c>
      <c r="H202" s="16"/>
      <c r="I202" s="20">
        <v>6</v>
      </c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3" t="s">
        <v>88</v>
      </c>
      <c r="AA202" s="23" t="s">
        <v>462</v>
      </c>
      <c r="AB202" s="23">
        <v>34896</v>
      </c>
      <c r="AC202" s="23">
        <v>34453</v>
      </c>
      <c r="AD202" s="23">
        <v>15</v>
      </c>
      <c r="AE202" s="23" t="s">
        <v>235</v>
      </c>
      <c r="AF202" s="23" t="s">
        <v>141</v>
      </c>
      <c r="AG202" s="1" t="s">
        <v>126</v>
      </c>
      <c r="AH202" s="1" t="s">
        <v>126</v>
      </c>
    </row>
    <row r="203" spans="1:34" ht="28.5" x14ac:dyDescent="0.2">
      <c r="A203" s="10">
        <f t="shared" si="8"/>
        <v>184</v>
      </c>
      <c r="B203" s="9">
        <v>228248</v>
      </c>
      <c r="C203" s="10" t="s">
        <v>353</v>
      </c>
      <c r="D203" s="10" t="s">
        <v>145</v>
      </c>
      <c r="E203" s="43">
        <v>31200000</v>
      </c>
      <c r="F203" s="73">
        <v>0</v>
      </c>
      <c r="G203" s="73">
        <v>0</v>
      </c>
      <c r="H203" s="16"/>
      <c r="I203" s="20">
        <v>6</v>
      </c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3" t="s">
        <v>88</v>
      </c>
      <c r="AA203" s="23" t="s">
        <v>463</v>
      </c>
      <c r="AB203" s="23">
        <v>71808</v>
      </c>
      <c r="AC203" s="23">
        <v>70778</v>
      </c>
      <c r="AD203" s="23">
        <v>10</v>
      </c>
      <c r="AE203" s="23" t="s">
        <v>235</v>
      </c>
      <c r="AF203" s="23" t="s">
        <v>141</v>
      </c>
      <c r="AG203" s="1" t="s">
        <v>126</v>
      </c>
      <c r="AH203" s="1" t="s">
        <v>126</v>
      </c>
    </row>
    <row r="204" spans="1:34" ht="42.75" x14ac:dyDescent="0.2">
      <c r="A204" s="10">
        <f t="shared" si="8"/>
        <v>185</v>
      </c>
      <c r="B204" s="9">
        <v>228014</v>
      </c>
      <c r="C204" s="10" t="s">
        <v>354</v>
      </c>
      <c r="D204" s="10" t="s">
        <v>145</v>
      </c>
      <c r="E204" s="43">
        <v>12194000</v>
      </c>
      <c r="F204" s="73">
        <v>0</v>
      </c>
      <c r="G204" s="73">
        <v>0</v>
      </c>
      <c r="H204" s="16"/>
      <c r="I204" s="20">
        <v>6</v>
      </c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3" t="s">
        <v>397</v>
      </c>
      <c r="AA204" s="23" t="s">
        <v>397</v>
      </c>
      <c r="AB204" s="23">
        <v>73319</v>
      </c>
      <c r="AC204" s="23">
        <v>83311</v>
      </c>
      <c r="AD204" s="23">
        <v>4.6900000000000004</v>
      </c>
      <c r="AE204" s="23" t="s">
        <v>244</v>
      </c>
      <c r="AF204" s="23" t="s">
        <v>141</v>
      </c>
      <c r="AG204" s="1" t="s">
        <v>126</v>
      </c>
      <c r="AH204" s="1" t="s">
        <v>126</v>
      </c>
    </row>
    <row r="205" spans="1:34" ht="57" x14ac:dyDescent="0.2">
      <c r="A205" s="10">
        <f t="shared" si="8"/>
        <v>186</v>
      </c>
      <c r="B205" s="9">
        <v>228352</v>
      </c>
      <c r="C205" s="10" t="s">
        <v>355</v>
      </c>
      <c r="D205" s="10" t="s">
        <v>145</v>
      </c>
      <c r="E205" s="43">
        <v>169000000</v>
      </c>
      <c r="F205" s="73">
        <v>0</v>
      </c>
      <c r="G205" s="73">
        <v>0</v>
      </c>
      <c r="H205" s="16"/>
      <c r="I205" s="20">
        <v>12</v>
      </c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3" t="s">
        <v>428</v>
      </c>
      <c r="AA205" s="23" t="s">
        <v>464</v>
      </c>
      <c r="AB205" s="23">
        <v>141925</v>
      </c>
      <c r="AC205" s="23">
        <v>152432</v>
      </c>
      <c r="AD205" s="23">
        <v>65</v>
      </c>
      <c r="AE205" s="23" t="s">
        <v>144</v>
      </c>
      <c r="AF205" s="23" t="s">
        <v>141</v>
      </c>
      <c r="AG205" s="1" t="s">
        <v>126</v>
      </c>
      <c r="AH205" s="1" t="s">
        <v>126</v>
      </c>
    </row>
    <row r="206" spans="1:34" ht="42.75" x14ac:dyDescent="0.2">
      <c r="A206" s="10">
        <f t="shared" si="8"/>
        <v>187</v>
      </c>
      <c r="B206" s="9">
        <v>228353</v>
      </c>
      <c r="C206" s="10" t="s">
        <v>356</v>
      </c>
      <c r="D206" s="10" t="s">
        <v>145</v>
      </c>
      <c r="E206" s="43">
        <v>11154000</v>
      </c>
      <c r="F206" s="73">
        <v>0</v>
      </c>
      <c r="G206" s="73">
        <v>0</v>
      </c>
      <c r="H206" s="16"/>
      <c r="I206" s="20">
        <v>4</v>
      </c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3" t="s">
        <v>91</v>
      </c>
      <c r="AA206" s="23" t="s">
        <v>458</v>
      </c>
      <c r="AB206" s="23">
        <v>25826</v>
      </c>
      <c r="AC206" s="23">
        <v>26516</v>
      </c>
      <c r="AD206" s="23">
        <v>4.29</v>
      </c>
      <c r="AE206" s="23" t="s">
        <v>235</v>
      </c>
      <c r="AF206" s="23" t="s">
        <v>141</v>
      </c>
      <c r="AG206" s="1" t="s">
        <v>126</v>
      </c>
      <c r="AH206" s="1" t="s">
        <v>126</v>
      </c>
    </row>
    <row r="207" spans="1:34" ht="42.75" x14ac:dyDescent="0.2">
      <c r="A207" s="10">
        <f t="shared" si="8"/>
        <v>188</v>
      </c>
      <c r="B207" s="9">
        <v>228912</v>
      </c>
      <c r="C207" s="10" t="s">
        <v>357</v>
      </c>
      <c r="D207" s="10" t="s">
        <v>145</v>
      </c>
      <c r="E207" s="43">
        <v>26000000</v>
      </c>
      <c r="F207" s="73">
        <v>0</v>
      </c>
      <c r="G207" s="73">
        <v>0</v>
      </c>
      <c r="H207" s="16"/>
      <c r="I207" s="20">
        <v>8</v>
      </c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3" t="s">
        <v>91</v>
      </c>
      <c r="AA207" s="23" t="s">
        <v>465</v>
      </c>
      <c r="AB207" s="23">
        <v>11828</v>
      </c>
      <c r="AC207" s="23">
        <v>12145</v>
      </c>
      <c r="AD207" s="23">
        <v>10</v>
      </c>
      <c r="AE207" s="23" t="s">
        <v>235</v>
      </c>
      <c r="AF207" s="23" t="s">
        <v>141</v>
      </c>
      <c r="AG207" s="1" t="s">
        <v>126</v>
      </c>
      <c r="AH207" s="1" t="s">
        <v>126</v>
      </c>
    </row>
    <row r="208" spans="1:34" ht="85.5" x14ac:dyDescent="0.2">
      <c r="A208" s="10">
        <f t="shared" si="8"/>
        <v>189</v>
      </c>
      <c r="B208" s="9">
        <v>228911</v>
      </c>
      <c r="C208" s="10" t="s">
        <v>358</v>
      </c>
      <c r="D208" s="10" t="s">
        <v>145</v>
      </c>
      <c r="E208" s="43">
        <v>37154000</v>
      </c>
      <c r="F208" s="73">
        <v>0</v>
      </c>
      <c r="G208" s="73">
        <v>0</v>
      </c>
      <c r="H208" s="16"/>
      <c r="I208" s="20">
        <v>6</v>
      </c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3" t="s">
        <v>101</v>
      </c>
      <c r="AA208" s="23" t="s">
        <v>466</v>
      </c>
      <c r="AB208" s="23">
        <v>20526</v>
      </c>
      <c r="AC208" s="23">
        <v>20757</v>
      </c>
      <c r="AD208" s="23">
        <v>14.29</v>
      </c>
      <c r="AE208" s="23" t="s">
        <v>235</v>
      </c>
      <c r="AF208" s="23" t="s">
        <v>141</v>
      </c>
      <c r="AG208" s="1" t="s">
        <v>126</v>
      </c>
      <c r="AH208" s="1" t="s">
        <v>126</v>
      </c>
    </row>
    <row r="209" spans="1:34" ht="42.75" x14ac:dyDescent="0.2">
      <c r="A209" s="10">
        <f t="shared" si="8"/>
        <v>190</v>
      </c>
      <c r="B209" s="9">
        <v>228910</v>
      </c>
      <c r="C209" s="10" t="s">
        <v>359</v>
      </c>
      <c r="D209" s="10" t="s">
        <v>145</v>
      </c>
      <c r="E209" s="43">
        <v>26000000</v>
      </c>
      <c r="F209" s="73">
        <v>0</v>
      </c>
      <c r="G209" s="73">
        <v>0</v>
      </c>
      <c r="H209" s="16"/>
      <c r="I209" s="20">
        <v>5</v>
      </c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3" t="s">
        <v>467</v>
      </c>
      <c r="AA209" s="23" t="s">
        <v>468</v>
      </c>
      <c r="AB209" s="23">
        <v>13894</v>
      </c>
      <c r="AC209" s="23">
        <v>15693</v>
      </c>
      <c r="AD209" s="23">
        <v>5</v>
      </c>
      <c r="AE209" s="23" t="s">
        <v>235</v>
      </c>
      <c r="AF209" s="23" t="s">
        <v>141</v>
      </c>
      <c r="AG209" s="1" t="s">
        <v>126</v>
      </c>
      <c r="AH209" s="1" t="s">
        <v>126</v>
      </c>
    </row>
    <row r="210" spans="1:34" ht="42.75" x14ac:dyDescent="0.2">
      <c r="A210" s="10">
        <f t="shared" si="8"/>
        <v>191</v>
      </c>
      <c r="B210" s="9">
        <v>229376</v>
      </c>
      <c r="C210" s="10" t="s">
        <v>360</v>
      </c>
      <c r="D210" s="10" t="s">
        <v>145</v>
      </c>
      <c r="E210" s="43">
        <v>15600000</v>
      </c>
      <c r="F210" s="73">
        <v>0</v>
      </c>
      <c r="G210" s="73">
        <v>0</v>
      </c>
      <c r="H210" s="16"/>
      <c r="I210" s="20">
        <v>6</v>
      </c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3" t="s">
        <v>85</v>
      </c>
      <c r="AA210" s="23" t="s">
        <v>469</v>
      </c>
      <c r="AB210" s="23">
        <v>287600</v>
      </c>
      <c r="AC210" s="23">
        <v>310695</v>
      </c>
      <c r="AD210" s="23">
        <v>6</v>
      </c>
      <c r="AE210" s="23" t="s">
        <v>183</v>
      </c>
      <c r="AF210" s="23" t="s">
        <v>141</v>
      </c>
      <c r="AG210" s="1" t="s">
        <v>126</v>
      </c>
      <c r="AH210" s="1" t="s">
        <v>126</v>
      </c>
    </row>
    <row r="211" spans="1:34" ht="57" x14ac:dyDescent="0.2">
      <c r="A211" s="10">
        <f t="shared" si="8"/>
        <v>192</v>
      </c>
      <c r="B211" s="9">
        <v>229374</v>
      </c>
      <c r="C211" s="10" t="s">
        <v>361</v>
      </c>
      <c r="D211" s="10" t="s">
        <v>145</v>
      </c>
      <c r="E211" s="43">
        <v>111800000</v>
      </c>
      <c r="F211" s="73">
        <v>0</v>
      </c>
      <c r="G211" s="73">
        <v>0</v>
      </c>
      <c r="H211" s="16"/>
      <c r="I211" s="20">
        <v>12</v>
      </c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3" t="s">
        <v>470</v>
      </c>
      <c r="AA211" s="23" t="s">
        <v>471</v>
      </c>
      <c r="AB211" s="23">
        <v>929797</v>
      </c>
      <c r="AC211" s="23">
        <v>943113</v>
      </c>
      <c r="AD211" s="23">
        <v>43</v>
      </c>
      <c r="AE211" s="23" t="s">
        <v>183</v>
      </c>
      <c r="AF211" s="23" t="s">
        <v>141</v>
      </c>
      <c r="AG211" s="1" t="s">
        <v>126</v>
      </c>
      <c r="AH211" s="1" t="s">
        <v>126</v>
      </c>
    </row>
    <row r="212" spans="1:34" ht="42.75" x14ac:dyDescent="0.2">
      <c r="A212" s="10">
        <f t="shared" si="8"/>
        <v>193</v>
      </c>
      <c r="B212" s="9">
        <v>228249</v>
      </c>
      <c r="C212" s="10" t="s">
        <v>68</v>
      </c>
      <c r="D212" s="10" t="s">
        <v>145</v>
      </c>
      <c r="E212" s="43">
        <v>28600000</v>
      </c>
      <c r="F212" s="73">
        <v>0</v>
      </c>
      <c r="G212" s="73">
        <v>0</v>
      </c>
      <c r="H212" s="16"/>
      <c r="I212" s="20">
        <v>8</v>
      </c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3" t="s">
        <v>114</v>
      </c>
      <c r="AA212" s="23" t="s">
        <v>120</v>
      </c>
      <c r="AB212" s="23">
        <v>25826</v>
      </c>
      <c r="AC212" s="23">
        <v>26516</v>
      </c>
      <c r="AD212" s="23">
        <v>9</v>
      </c>
      <c r="AE212" s="23" t="s">
        <v>244</v>
      </c>
      <c r="AF212" s="23" t="s">
        <v>141</v>
      </c>
      <c r="AG212" s="1" t="s">
        <v>126</v>
      </c>
      <c r="AH212" s="1" t="s">
        <v>126</v>
      </c>
    </row>
    <row r="213" spans="1:34" ht="42.75" x14ac:dyDescent="0.2">
      <c r="A213" s="10">
        <f t="shared" si="8"/>
        <v>194</v>
      </c>
      <c r="B213" s="9">
        <v>228250</v>
      </c>
      <c r="C213" s="10" t="s">
        <v>69</v>
      </c>
      <c r="D213" s="10" t="s">
        <v>145</v>
      </c>
      <c r="E213" s="43">
        <v>28600000</v>
      </c>
      <c r="F213" s="73">
        <v>0</v>
      </c>
      <c r="G213" s="73">
        <v>0</v>
      </c>
      <c r="H213" s="16"/>
      <c r="I213" s="20">
        <v>8</v>
      </c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3" t="s">
        <v>114</v>
      </c>
      <c r="AA213" s="23" t="s">
        <v>120</v>
      </c>
      <c r="AB213" s="23">
        <v>25826</v>
      </c>
      <c r="AC213" s="23">
        <v>26516</v>
      </c>
      <c r="AD213" s="23">
        <v>13</v>
      </c>
      <c r="AE213" s="23" t="s">
        <v>244</v>
      </c>
      <c r="AF213" s="23" t="s">
        <v>141</v>
      </c>
      <c r="AG213" s="1" t="s">
        <v>126</v>
      </c>
      <c r="AH213" s="1" t="s">
        <v>126</v>
      </c>
    </row>
    <row r="214" spans="1:34" ht="42.75" x14ac:dyDescent="0.2">
      <c r="A214" s="10">
        <f t="shared" si="8"/>
        <v>195</v>
      </c>
      <c r="B214" s="9">
        <v>228444</v>
      </c>
      <c r="C214" s="10" t="s">
        <v>362</v>
      </c>
      <c r="D214" s="10" t="s">
        <v>145</v>
      </c>
      <c r="E214" s="43">
        <v>94120000</v>
      </c>
      <c r="F214" s="73">
        <v>0</v>
      </c>
      <c r="G214" s="73">
        <v>0</v>
      </c>
      <c r="H214" s="16"/>
      <c r="I214" s="20">
        <v>12</v>
      </c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3" t="s">
        <v>91</v>
      </c>
      <c r="AA214" s="23" t="s">
        <v>472</v>
      </c>
      <c r="AB214" s="23">
        <v>4103</v>
      </c>
      <c r="AC214" s="23">
        <v>4185</v>
      </c>
      <c r="AD214" s="23">
        <v>36.200000000000003</v>
      </c>
      <c r="AE214" s="23" t="s">
        <v>235</v>
      </c>
      <c r="AF214" s="23" t="s">
        <v>141</v>
      </c>
      <c r="AG214" s="1" t="s">
        <v>126</v>
      </c>
      <c r="AH214" s="1" t="s">
        <v>126</v>
      </c>
    </row>
    <row r="215" spans="1:34" ht="42.75" x14ac:dyDescent="0.2">
      <c r="A215" s="10">
        <f t="shared" si="8"/>
        <v>196</v>
      </c>
      <c r="B215" s="9">
        <v>224119</v>
      </c>
      <c r="C215" s="10" t="s">
        <v>363</v>
      </c>
      <c r="D215" s="10" t="s">
        <v>145</v>
      </c>
      <c r="E215" s="43">
        <v>67600000</v>
      </c>
      <c r="F215" s="73">
        <v>0</v>
      </c>
      <c r="G215" s="73">
        <v>0</v>
      </c>
      <c r="H215" s="16"/>
      <c r="I215" s="20">
        <v>10</v>
      </c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3" t="s">
        <v>239</v>
      </c>
      <c r="AA215" s="23" t="s">
        <v>473</v>
      </c>
      <c r="AB215" s="23">
        <v>41090</v>
      </c>
      <c r="AC215" s="23">
        <v>37722</v>
      </c>
      <c r="AD215" s="23">
        <v>26</v>
      </c>
      <c r="AE215" s="23" t="s">
        <v>235</v>
      </c>
      <c r="AF215" s="23" t="s">
        <v>141</v>
      </c>
      <c r="AG215" s="1" t="s">
        <v>126</v>
      </c>
      <c r="AH215" s="1" t="s">
        <v>126</v>
      </c>
    </row>
    <row r="216" spans="1:34" ht="42.75" x14ac:dyDescent="0.2">
      <c r="A216" s="10">
        <f t="shared" si="8"/>
        <v>197</v>
      </c>
      <c r="B216" s="9">
        <v>227920</v>
      </c>
      <c r="C216" s="10" t="s">
        <v>364</v>
      </c>
      <c r="D216" s="10" t="s">
        <v>145</v>
      </c>
      <c r="E216" s="43">
        <v>24700000</v>
      </c>
      <c r="F216" s="73">
        <v>0</v>
      </c>
      <c r="G216" s="73">
        <v>0</v>
      </c>
      <c r="H216" s="16"/>
      <c r="I216" s="20">
        <v>5</v>
      </c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3" t="s">
        <v>474</v>
      </c>
      <c r="AA216" s="23" t="s">
        <v>475</v>
      </c>
      <c r="AB216" s="23">
        <v>22107</v>
      </c>
      <c r="AC216" s="23">
        <v>22883</v>
      </c>
      <c r="AD216" s="23">
        <v>9.5</v>
      </c>
      <c r="AE216" s="23" t="s">
        <v>235</v>
      </c>
      <c r="AF216" s="23" t="s">
        <v>141</v>
      </c>
      <c r="AG216" s="1" t="s">
        <v>126</v>
      </c>
      <c r="AH216" s="1" t="s">
        <v>126</v>
      </c>
    </row>
    <row r="217" spans="1:34" ht="28.5" x14ac:dyDescent="0.2">
      <c r="A217" s="10">
        <f t="shared" si="8"/>
        <v>198</v>
      </c>
      <c r="B217" s="9" t="s">
        <v>17</v>
      </c>
      <c r="C217" s="10" t="s">
        <v>365</v>
      </c>
      <c r="D217" s="10" t="s">
        <v>106</v>
      </c>
      <c r="E217" s="43">
        <v>66560000</v>
      </c>
      <c r="F217" s="73">
        <v>0</v>
      </c>
      <c r="G217" s="73">
        <v>0</v>
      </c>
      <c r="H217" s="16"/>
      <c r="I217" s="20">
        <v>6</v>
      </c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3" t="s">
        <v>193</v>
      </c>
      <c r="AA217" s="23" t="s">
        <v>476</v>
      </c>
      <c r="AB217" s="23">
        <v>45415</v>
      </c>
      <c r="AC217" s="23">
        <v>49545</v>
      </c>
      <c r="AD217" s="23">
        <v>1</v>
      </c>
      <c r="AE217" s="23" t="s">
        <v>235</v>
      </c>
      <c r="AF217" s="23" t="s">
        <v>499</v>
      </c>
      <c r="AG217" s="1" t="s">
        <v>126</v>
      </c>
      <c r="AH217" s="1" t="s">
        <v>126</v>
      </c>
    </row>
    <row r="218" spans="1:34" ht="28.5" x14ac:dyDescent="0.2">
      <c r="A218" s="10">
        <f t="shared" si="8"/>
        <v>199</v>
      </c>
      <c r="B218" s="9" t="s">
        <v>17</v>
      </c>
      <c r="C218" s="10" t="s">
        <v>366</v>
      </c>
      <c r="D218" s="10" t="s">
        <v>106</v>
      </c>
      <c r="E218" s="43">
        <v>56134000</v>
      </c>
      <c r="F218" s="73">
        <v>0</v>
      </c>
      <c r="G218" s="73">
        <v>0</v>
      </c>
      <c r="H218" s="16"/>
      <c r="I218" s="20">
        <v>4</v>
      </c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3" t="s">
        <v>85</v>
      </c>
      <c r="AA218" s="23" t="s">
        <v>477</v>
      </c>
      <c r="AB218" s="23">
        <v>141066</v>
      </c>
      <c r="AC218" s="23">
        <v>152394</v>
      </c>
      <c r="AD218" s="23">
        <v>1</v>
      </c>
      <c r="AE218" s="23" t="s">
        <v>235</v>
      </c>
      <c r="AF218" s="23" t="s">
        <v>499</v>
      </c>
      <c r="AG218" s="1" t="s">
        <v>126</v>
      </c>
      <c r="AH218" s="1" t="s">
        <v>126</v>
      </c>
    </row>
    <row r="219" spans="1:34" ht="42.75" x14ac:dyDescent="0.2">
      <c r="A219" s="10">
        <f t="shared" si="8"/>
        <v>200</v>
      </c>
      <c r="B219" s="9" t="s">
        <v>17</v>
      </c>
      <c r="C219" s="10" t="s">
        <v>367</v>
      </c>
      <c r="D219" s="10" t="s">
        <v>106</v>
      </c>
      <c r="E219" s="43">
        <v>6500000</v>
      </c>
      <c r="F219" s="73">
        <v>0</v>
      </c>
      <c r="G219" s="73">
        <v>0</v>
      </c>
      <c r="H219" s="16"/>
      <c r="I219" s="20">
        <v>1</v>
      </c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3" t="s">
        <v>91</v>
      </c>
      <c r="AA219" s="23" t="s">
        <v>111</v>
      </c>
      <c r="AB219" s="23">
        <v>25462</v>
      </c>
      <c r="AC219" s="23">
        <v>26144</v>
      </c>
      <c r="AD219" s="23">
        <v>1</v>
      </c>
      <c r="AE219" s="23" t="s">
        <v>144</v>
      </c>
      <c r="AF219" s="23" t="s">
        <v>499</v>
      </c>
      <c r="AG219" s="1" t="s">
        <v>126</v>
      </c>
      <c r="AH219" s="1" t="s">
        <v>126</v>
      </c>
    </row>
    <row r="220" spans="1:34" ht="28.5" x14ac:dyDescent="0.2">
      <c r="A220" s="10">
        <f t="shared" si="8"/>
        <v>201</v>
      </c>
      <c r="B220" s="9" t="s">
        <v>17</v>
      </c>
      <c r="C220" s="10" t="s">
        <v>368</v>
      </c>
      <c r="D220" s="10" t="s">
        <v>106</v>
      </c>
      <c r="E220" s="43">
        <v>46800000</v>
      </c>
      <c r="F220" s="73">
        <v>0</v>
      </c>
      <c r="G220" s="73">
        <v>0</v>
      </c>
      <c r="H220" s="16"/>
      <c r="I220" s="20">
        <v>5</v>
      </c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3" t="s">
        <v>242</v>
      </c>
      <c r="AA220" s="23" t="s">
        <v>478</v>
      </c>
      <c r="AB220" s="23">
        <v>26674</v>
      </c>
      <c r="AC220" s="23">
        <v>27180</v>
      </c>
      <c r="AD220" s="23">
        <v>1</v>
      </c>
      <c r="AE220" s="23" t="s">
        <v>235</v>
      </c>
      <c r="AF220" s="23" t="s">
        <v>499</v>
      </c>
      <c r="AG220" s="1" t="s">
        <v>126</v>
      </c>
      <c r="AH220" s="1" t="s">
        <v>126</v>
      </c>
    </row>
    <row r="221" spans="1:34" ht="28.5" x14ac:dyDescent="0.2">
      <c r="A221" s="10">
        <f t="shared" si="8"/>
        <v>202</v>
      </c>
      <c r="B221" s="9" t="s">
        <v>17</v>
      </c>
      <c r="C221" s="10" t="s">
        <v>369</v>
      </c>
      <c r="D221" s="10" t="s">
        <v>106</v>
      </c>
      <c r="E221" s="43">
        <v>8000000</v>
      </c>
      <c r="F221" s="73">
        <v>0</v>
      </c>
      <c r="G221" s="73">
        <v>0</v>
      </c>
      <c r="H221" s="16"/>
      <c r="I221" s="20">
        <v>4</v>
      </c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3" t="s">
        <v>236</v>
      </c>
      <c r="AA221" s="23" t="s">
        <v>479</v>
      </c>
      <c r="AB221" s="23">
        <v>28426</v>
      </c>
      <c r="AC221" s="23">
        <v>30610</v>
      </c>
      <c r="AD221" s="23">
        <v>1</v>
      </c>
      <c r="AE221" s="23" t="s">
        <v>133</v>
      </c>
      <c r="AF221" s="23" t="s">
        <v>499</v>
      </c>
      <c r="AG221" s="1" t="s">
        <v>126</v>
      </c>
      <c r="AH221" s="1" t="s">
        <v>126</v>
      </c>
    </row>
    <row r="222" spans="1:34" ht="42.75" x14ac:dyDescent="0.2">
      <c r="A222" s="10">
        <f t="shared" si="8"/>
        <v>203</v>
      </c>
      <c r="B222" s="9">
        <v>245614</v>
      </c>
      <c r="C222" s="10" t="s">
        <v>370</v>
      </c>
      <c r="D222" s="10" t="s">
        <v>106</v>
      </c>
      <c r="E222" s="43">
        <v>12000000</v>
      </c>
      <c r="F222" s="73">
        <v>0</v>
      </c>
      <c r="G222" s="73">
        <v>0</v>
      </c>
      <c r="H222" s="16"/>
      <c r="I222" s="20">
        <v>6</v>
      </c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3" t="s">
        <v>193</v>
      </c>
      <c r="AA222" s="23" t="s">
        <v>480</v>
      </c>
      <c r="AB222" s="23">
        <v>26076</v>
      </c>
      <c r="AC222" s="23">
        <v>27812</v>
      </c>
      <c r="AD222" s="23">
        <v>1</v>
      </c>
      <c r="AE222" s="23" t="s">
        <v>217</v>
      </c>
      <c r="AF222" s="23" t="s">
        <v>499</v>
      </c>
      <c r="AG222" s="1" t="s">
        <v>126</v>
      </c>
      <c r="AH222" s="1" t="s">
        <v>126</v>
      </c>
    </row>
    <row r="223" spans="1:34" ht="28.5" x14ac:dyDescent="0.2">
      <c r="A223" s="10">
        <f t="shared" si="8"/>
        <v>204</v>
      </c>
      <c r="B223" s="9" t="s">
        <v>17</v>
      </c>
      <c r="C223" s="10" t="s">
        <v>371</v>
      </c>
      <c r="D223" s="10" t="s">
        <v>106</v>
      </c>
      <c r="E223" s="43">
        <v>156000000</v>
      </c>
      <c r="F223" s="73">
        <v>0</v>
      </c>
      <c r="G223" s="73">
        <v>0</v>
      </c>
      <c r="H223" s="16"/>
      <c r="I223" s="20">
        <v>6</v>
      </c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3" t="s">
        <v>481</v>
      </c>
      <c r="AA223" s="23" t="s">
        <v>482</v>
      </c>
      <c r="AB223" s="23">
        <v>20983</v>
      </c>
      <c r="AC223" s="23">
        <v>21778</v>
      </c>
      <c r="AD223" s="23">
        <v>1</v>
      </c>
      <c r="AE223" s="23" t="s">
        <v>144</v>
      </c>
      <c r="AF223" s="23" t="s">
        <v>499</v>
      </c>
      <c r="AG223" s="1" t="s">
        <v>126</v>
      </c>
      <c r="AH223" s="1" t="s">
        <v>126</v>
      </c>
    </row>
    <row r="224" spans="1:34" ht="28.5" x14ac:dyDescent="0.2">
      <c r="A224" s="10">
        <f t="shared" si="8"/>
        <v>205</v>
      </c>
      <c r="B224" s="9">
        <v>245607</v>
      </c>
      <c r="C224" s="10" t="s">
        <v>372</v>
      </c>
      <c r="D224" s="10" t="s">
        <v>106</v>
      </c>
      <c r="E224" s="43">
        <v>13000000</v>
      </c>
      <c r="F224" s="73">
        <v>0</v>
      </c>
      <c r="G224" s="73">
        <v>0</v>
      </c>
      <c r="H224" s="16"/>
      <c r="I224" s="20">
        <v>4</v>
      </c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3" t="s">
        <v>83</v>
      </c>
      <c r="AA224" s="23" t="s">
        <v>83</v>
      </c>
      <c r="AB224" s="23">
        <v>82789</v>
      </c>
      <c r="AC224" s="23">
        <v>85790</v>
      </c>
      <c r="AD224" s="23">
        <v>1</v>
      </c>
      <c r="AE224" s="23" t="s">
        <v>144</v>
      </c>
      <c r="AF224" s="23" t="s">
        <v>499</v>
      </c>
      <c r="AG224" s="1" t="s">
        <v>774</v>
      </c>
      <c r="AH224" s="1" t="s">
        <v>126</v>
      </c>
    </row>
    <row r="225" spans="1:34" ht="71.25" x14ac:dyDescent="0.2">
      <c r="A225" s="10">
        <f t="shared" si="8"/>
        <v>206</v>
      </c>
      <c r="B225" s="9">
        <v>245601</v>
      </c>
      <c r="C225" s="10" t="s">
        <v>373</v>
      </c>
      <c r="D225" s="10" t="s">
        <v>106</v>
      </c>
      <c r="E225" s="43">
        <v>2550000</v>
      </c>
      <c r="F225" s="73">
        <v>0</v>
      </c>
      <c r="G225" s="73">
        <v>0</v>
      </c>
      <c r="H225" s="16"/>
      <c r="I225" s="20">
        <v>6</v>
      </c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3" t="s">
        <v>392</v>
      </c>
      <c r="AA225" s="23" t="s">
        <v>483</v>
      </c>
      <c r="AB225" s="23">
        <v>125846</v>
      </c>
      <c r="AC225" s="23">
        <v>131495</v>
      </c>
      <c r="AD225" s="23">
        <v>1</v>
      </c>
      <c r="AE225" s="23" t="s">
        <v>495</v>
      </c>
      <c r="AF225" s="23" t="s">
        <v>499</v>
      </c>
      <c r="AG225" s="1" t="s">
        <v>774</v>
      </c>
      <c r="AH225" s="1" t="s">
        <v>126</v>
      </c>
    </row>
    <row r="226" spans="1:34" ht="71.25" x14ac:dyDescent="0.2">
      <c r="A226" s="10">
        <f t="shared" si="8"/>
        <v>207</v>
      </c>
      <c r="B226" s="9" t="s">
        <v>17</v>
      </c>
      <c r="C226" s="10" t="s">
        <v>374</v>
      </c>
      <c r="D226" s="10" t="s">
        <v>106</v>
      </c>
      <c r="E226" s="43">
        <v>156000000</v>
      </c>
      <c r="F226" s="73">
        <v>0</v>
      </c>
      <c r="G226" s="73">
        <v>0</v>
      </c>
      <c r="H226" s="16"/>
      <c r="I226" s="20">
        <v>6</v>
      </c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3" t="s">
        <v>484</v>
      </c>
      <c r="AA226" s="23" t="s">
        <v>485</v>
      </c>
      <c r="AB226" s="23">
        <v>270336</v>
      </c>
      <c r="AC226" s="23">
        <v>292712</v>
      </c>
      <c r="AD226" s="23">
        <v>1</v>
      </c>
      <c r="AE226" s="23" t="s">
        <v>495</v>
      </c>
      <c r="AF226" s="23" t="s">
        <v>499</v>
      </c>
      <c r="AG226" s="1" t="s">
        <v>126</v>
      </c>
      <c r="AH226" s="1" t="s">
        <v>126</v>
      </c>
    </row>
    <row r="227" spans="1:34" ht="57" x14ac:dyDescent="0.2">
      <c r="A227" s="10">
        <f t="shared" si="8"/>
        <v>208</v>
      </c>
      <c r="B227" s="9" t="s">
        <v>17</v>
      </c>
      <c r="C227" s="10" t="s">
        <v>375</v>
      </c>
      <c r="D227" s="10" t="s">
        <v>106</v>
      </c>
      <c r="E227" s="43">
        <v>143728000</v>
      </c>
      <c r="F227" s="73">
        <v>0</v>
      </c>
      <c r="G227" s="73">
        <v>0</v>
      </c>
      <c r="H227" s="16"/>
      <c r="I227" s="20">
        <v>6</v>
      </c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3" t="s">
        <v>409</v>
      </c>
      <c r="AA227" s="23" t="s">
        <v>486</v>
      </c>
      <c r="AB227" s="23">
        <v>139576</v>
      </c>
      <c r="AC227" s="23">
        <v>141143</v>
      </c>
      <c r="AD227" s="23">
        <v>1</v>
      </c>
      <c r="AE227" s="23" t="s">
        <v>495</v>
      </c>
      <c r="AF227" s="23" t="s">
        <v>499</v>
      </c>
      <c r="AG227" s="1" t="s">
        <v>126</v>
      </c>
      <c r="AH227" s="1" t="s">
        <v>126</v>
      </c>
    </row>
    <row r="228" spans="1:34" ht="71.25" x14ac:dyDescent="0.2">
      <c r="A228" s="10">
        <f t="shared" si="8"/>
        <v>209</v>
      </c>
      <c r="B228" s="9" t="s">
        <v>17</v>
      </c>
      <c r="C228" s="10" t="s">
        <v>376</v>
      </c>
      <c r="D228" s="10" t="s">
        <v>106</v>
      </c>
      <c r="E228" s="43">
        <v>126100000</v>
      </c>
      <c r="F228" s="73">
        <v>0</v>
      </c>
      <c r="G228" s="73">
        <v>0</v>
      </c>
      <c r="H228" s="16"/>
      <c r="I228" s="20">
        <v>6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3" t="s">
        <v>411</v>
      </c>
      <c r="AA228" s="23" t="s">
        <v>487</v>
      </c>
      <c r="AB228" s="23">
        <v>52645</v>
      </c>
      <c r="AC228" s="23">
        <v>53572</v>
      </c>
      <c r="AD228" s="23">
        <v>1</v>
      </c>
      <c r="AE228" s="23" t="s">
        <v>495</v>
      </c>
      <c r="AF228" s="23" t="s">
        <v>499</v>
      </c>
      <c r="AG228" s="1" t="s">
        <v>126</v>
      </c>
      <c r="AH228" s="1" t="s">
        <v>126</v>
      </c>
    </row>
    <row r="229" spans="1:34" ht="42.75" x14ac:dyDescent="0.2">
      <c r="A229" s="10">
        <f t="shared" si="8"/>
        <v>210</v>
      </c>
      <c r="B229" s="9" t="s">
        <v>17</v>
      </c>
      <c r="C229" s="10" t="s">
        <v>377</v>
      </c>
      <c r="D229" s="10" t="s">
        <v>106</v>
      </c>
      <c r="E229" s="43">
        <v>33332000</v>
      </c>
      <c r="F229" s="73">
        <v>0</v>
      </c>
      <c r="G229" s="73">
        <v>0</v>
      </c>
      <c r="H229" s="16"/>
      <c r="I229" s="20">
        <v>5</v>
      </c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3" t="s">
        <v>101</v>
      </c>
      <c r="AA229" s="23" t="s">
        <v>488</v>
      </c>
      <c r="AB229" s="23">
        <v>6549</v>
      </c>
      <c r="AC229" s="23">
        <v>6735</v>
      </c>
      <c r="AD229" s="23">
        <v>1</v>
      </c>
      <c r="AE229" s="23" t="s">
        <v>235</v>
      </c>
      <c r="AF229" s="23" t="s">
        <v>499</v>
      </c>
      <c r="AG229" s="1" t="s">
        <v>126</v>
      </c>
      <c r="AH229" s="1" t="s">
        <v>126</v>
      </c>
    </row>
    <row r="230" spans="1:34" ht="42.75" x14ac:dyDescent="0.2">
      <c r="A230" s="10">
        <f t="shared" si="8"/>
        <v>211</v>
      </c>
      <c r="B230" s="9" t="s">
        <v>17</v>
      </c>
      <c r="C230" s="10" t="s">
        <v>378</v>
      </c>
      <c r="D230" s="10" t="s">
        <v>106</v>
      </c>
      <c r="E230" s="43">
        <v>122642000</v>
      </c>
      <c r="F230" s="73">
        <v>0</v>
      </c>
      <c r="G230" s="73">
        <v>0</v>
      </c>
      <c r="H230" s="16"/>
      <c r="I230" s="20">
        <v>6</v>
      </c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3" t="s">
        <v>489</v>
      </c>
      <c r="AA230" s="23" t="s">
        <v>153</v>
      </c>
      <c r="AB230" s="23">
        <v>74024</v>
      </c>
      <c r="AC230" s="23">
        <v>80669</v>
      </c>
      <c r="AD230" s="23">
        <v>1</v>
      </c>
      <c r="AE230" s="23" t="s">
        <v>183</v>
      </c>
      <c r="AF230" s="23" t="s">
        <v>499</v>
      </c>
      <c r="AG230" s="1" t="s">
        <v>126</v>
      </c>
      <c r="AH230" s="1" t="s">
        <v>126</v>
      </c>
    </row>
    <row r="231" spans="1:34" ht="42.75" x14ac:dyDescent="0.2">
      <c r="A231" s="10">
        <f t="shared" si="8"/>
        <v>212</v>
      </c>
      <c r="B231" s="9" t="s">
        <v>17</v>
      </c>
      <c r="C231" s="10" t="s">
        <v>379</v>
      </c>
      <c r="D231" s="10" t="s">
        <v>106</v>
      </c>
      <c r="E231" s="43">
        <v>80600000</v>
      </c>
      <c r="F231" s="73">
        <v>0</v>
      </c>
      <c r="G231" s="73">
        <v>0</v>
      </c>
      <c r="H231" s="16"/>
      <c r="I231" s="20">
        <v>6</v>
      </c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3" t="s">
        <v>249</v>
      </c>
      <c r="AA231" s="23" t="s">
        <v>490</v>
      </c>
      <c r="AB231" s="23">
        <v>41635</v>
      </c>
      <c r="AC231" s="23">
        <v>43638</v>
      </c>
      <c r="AD231" s="23">
        <v>1</v>
      </c>
      <c r="AE231" s="23" t="s">
        <v>244</v>
      </c>
      <c r="AF231" s="23" t="s">
        <v>499</v>
      </c>
      <c r="AG231" s="1" t="s">
        <v>126</v>
      </c>
      <c r="AH231" s="1" t="s">
        <v>126</v>
      </c>
    </row>
    <row r="232" spans="1:34" ht="28.5" x14ac:dyDescent="0.2">
      <c r="A232" s="10">
        <f t="shared" si="8"/>
        <v>213</v>
      </c>
      <c r="B232" s="9">
        <v>245608</v>
      </c>
      <c r="C232" s="10" t="s">
        <v>380</v>
      </c>
      <c r="D232" s="10" t="s">
        <v>106</v>
      </c>
      <c r="E232" s="43">
        <v>400000</v>
      </c>
      <c r="F232" s="73">
        <v>0</v>
      </c>
      <c r="G232" s="73">
        <v>0</v>
      </c>
      <c r="H232" s="16"/>
      <c r="I232" s="20">
        <v>6</v>
      </c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3" t="s">
        <v>81</v>
      </c>
      <c r="AA232" s="23" t="s">
        <v>491</v>
      </c>
      <c r="AB232" s="23">
        <v>30863</v>
      </c>
      <c r="AC232" s="23">
        <v>32161</v>
      </c>
      <c r="AD232" s="23">
        <v>1</v>
      </c>
      <c r="AE232" s="23" t="s">
        <v>183</v>
      </c>
      <c r="AF232" s="23" t="s">
        <v>499</v>
      </c>
      <c r="AG232" s="1" t="s">
        <v>774</v>
      </c>
      <c r="AH232" s="1" t="s">
        <v>126</v>
      </c>
    </row>
    <row r="233" spans="1:34" ht="42.75" x14ac:dyDescent="0.2">
      <c r="A233" s="10">
        <f t="shared" si="8"/>
        <v>214</v>
      </c>
      <c r="B233" s="9" t="s">
        <v>17</v>
      </c>
      <c r="C233" s="10" t="s">
        <v>381</v>
      </c>
      <c r="D233" s="10" t="s">
        <v>106</v>
      </c>
      <c r="E233" s="43">
        <v>39000000</v>
      </c>
      <c r="F233" s="73">
        <v>0</v>
      </c>
      <c r="G233" s="73">
        <v>0</v>
      </c>
      <c r="H233" s="16"/>
      <c r="I233" s="20">
        <v>6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3" t="s">
        <v>91</v>
      </c>
      <c r="AA233" s="23" t="s">
        <v>492</v>
      </c>
      <c r="AB233" s="23">
        <v>13937</v>
      </c>
      <c r="AC233" s="23">
        <v>14309</v>
      </c>
      <c r="AD233" s="23">
        <v>1</v>
      </c>
      <c r="AE233" s="23" t="s">
        <v>235</v>
      </c>
      <c r="AF233" s="23" t="s">
        <v>499</v>
      </c>
      <c r="AG233" s="1" t="s">
        <v>126</v>
      </c>
      <c r="AH233" s="1" t="s">
        <v>126</v>
      </c>
    </row>
    <row r="234" spans="1:34" ht="28.5" x14ac:dyDescent="0.2">
      <c r="A234" s="10">
        <f t="shared" si="8"/>
        <v>215</v>
      </c>
      <c r="B234" s="9">
        <v>245611</v>
      </c>
      <c r="C234" s="10" t="s">
        <v>382</v>
      </c>
      <c r="D234" s="10" t="s">
        <v>106</v>
      </c>
      <c r="E234" s="43">
        <v>65000000</v>
      </c>
      <c r="F234" s="73">
        <v>0</v>
      </c>
      <c r="G234" s="73">
        <v>0</v>
      </c>
      <c r="H234" s="16"/>
      <c r="I234" s="20">
        <v>10</v>
      </c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3" t="s">
        <v>102</v>
      </c>
      <c r="AA234" s="23" t="s">
        <v>102</v>
      </c>
      <c r="AB234" s="23">
        <v>85883</v>
      </c>
      <c r="AC234" s="23">
        <v>90323</v>
      </c>
      <c r="AD234" s="23">
        <v>1</v>
      </c>
      <c r="AE234" s="23" t="s">
        <v>183</v>
      </c>
      <c r="AF234" s="23" t="s">
        <v>499</v>
      </c>
      <c r="AG234" s="1" t="s">
        <v>774</v>
      </c>
      <c r="AH234" s="1" t="s">
        <v>126</v>
      </c>
    </row>
    <row r="235" spans="1:34" ht="28.5" x14ac:dyDescent="0.2">
      <c r="A235" s="10">
        <f t="shared" si="8"/>
        <v>216</v>
      </c>
      <c r="B235" s="9">
        <v>209140</v>
      </c>
      <c r="C235" s="10" t="s">
        <v>383</v>
      </c>
      <c r="D235" s="10" t="s">
        <v>106</v>
      </c>
      <c r="E235" s="43">
        <v>48000000</v>
      </c>
      <c r="F235" s="73">
        <v>0</v>
      </c>
      <c r="G235" s="73">
        <v>0</v>
      </c>
      <c r="H235" s="16"/>
      <c r="I235" s="20">
        <v>4</v>
      </c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3" t="s">
        <v>89</v>
      </c>
      <c r="AA235" s="23" t="s">
        <v>104</v>
      </c>
      <c r="AB235" s="23">
        <v>24759</v>
      </c>
      <c r="AC235" s="23">
        <v>25987</v>
      </c>
      <c r="AD235" s="23">
        <v>1</v>
      </c>
      <c r="AE235" s="23" t="s">
        <v>498</v>
      </c>
      <c r="AF235" s="23" t="s">
        <v>499</v>
      </c>
      <c r="AG235" s="1" t="s">
        <v>126</v>
      </c>
      <c r="AH235" s="1" t="s">
        <v>126</v>
      </c>
    </row>
    <row r="236" spans="1:34" ht="42.75" x14ac:dyDescent="0.2">
      <c r="A236" s="10">
        <f t="shared" si="8"/>
        <v>217</v>
      </c>
      <c r="B236" s="9" t="s">
        <v>17</v>
      </c>
      <c r="C236" s="10" t="s">
        <v>384</v>
      </c>
      <c r="D236" s="10" t="s">
        <v>106</v>
      </c>
      <c r="E236" s="43">
        <v>1716000</v>
      </c>
      <c r="F236" s="73">
        <v>0</v>
      </c>
      <c r="G236" s="73">
        <v>0</v>
      </c>
      <c r="H236" s="16"/>
      <c r="I236" s="20">
        <v>2</v>
      </c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3" t="s">
        <v>81</v>
      </c>
      <c r="AA236" s="23" t="s">
        <v>80</v>
      </c>
      <c r="AB236" s="23">
        <v>37150</v>
      </c>
      <c r="AC236" s="23">
        <v>38759</v>
      </c>
      <c r="AD236" s="23">
        <v>1</v>
      </c>
      <c r="AE236" s="23" t="s">
        <v>244</v>
      </c>
      <c r="AF236" s="23" t="s">
        <v>499</v>
      </c>
      <c r="AG236" s="1" t="s">
        <v>126</v>
      </c>
      <c r="AH236" s="1" t="s">
        <v>126</v>
      </c>
    </row>
    <row r="237" spans="1:34" x14ac:dyDescent="0.2">
      <c r="A237" s="10"/>
      <c r="B237" s="9"/>
      <c r="C237" s="10"/>
      <c r="D237" s="10"/>
      <c r="E237" s="10"/>
      <c r="F237" s="73"/>
      <c r="G237" s="73"/>
      <c r="H237" s="16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3"/>
      <c r="AA237" s="23"/>
      <c r="AB237" s="23"/>
      <c r="AC237" s="23"/>
      <c r="AD237" s="23"/>
      <c r="AE237" s="23"/>
      <c r="AF237" s="23"/>
    </row>
    <row r="238" spans="1:34" ht="23.25" customHeight="1" thickBot="1" x14ac:dyDescent="0.25">
      <c r="B238" s="127" t="s">
        <v>59</v>
      </c>
      <c r="C238" s="128"/>
      <c r="D238" s="38"/>
      <c r="E238" s="36">
        <f>SUM(E7:E237)</f>
        <v>6803579291.0400009</v>
      </c>
      <c r="F238" s="85">
        <f>SUM(F7:F237)</f>
        <v>2880244210</v>
      </c>
      <c r="G238" s="85">
        <f>SUM(G7:G237)</f>
        <v>2880244210</v>
      </c>
      <c r="H238" s="36">
        <f>SUM(H7:H237)</f>
        <v>0</v>
      </c>
      <c r="I238" s="37"/>
      <c r="J238" s="37"/>
      <c r="K238" s="37">
        <f t="shared" ref="K238:Y238" si="9">SUM(K7:K237)</f>
        <v>0</v>
      </c>
      <c r="L238" s="37">
        <f t="shared" si="9"/>
        <v>0</v>
      </c>
      <c r="M238" s="37">
        <f t="shared" si="9"/>
        <v>0</v>
      </c>
      <c r="N238" s="37">
        <f t="shared" si="9"/>
        <v>0</v>
      </c>
      <c r="O238" s="37">
        <f t="shared" si="9"/>
        <v>0</v>
      </c>
      <c r="P238" s="37">
        <f t="shared" si="9"/>
        <v>0</v>
      </c>
      <c r="Q238" s="37">
        <f t="shared" si="9"/>
        <v>0</v>
      </c>
      <c r="R238" s="37">
        <f t="shared" si="9"/>
        <v>0</v>
      </c>
      <c r="S238" s="37">
        <f t="shared" si="9"/>
        <v>0</v>
      </c>
      <c r="T238" s="37">
        <f t="shared" si="9"/>
        <v>0</v>
      </c>
      <c r="U238" s="37">
        <f t="shared" si="9"/>
        <v>0</v>
      </c>
      <c r="V238" s="37">
        <f t="shared" si="9"/>
        <v>0</v>
      </c>
      <c r="W238" s="37">
        <f t="shared" si="9"/>
        <v>0</v>
      </c>
      <c r="X238" s="37">
        <f t="shared" si="9"/>
        <v>0</v>
      </c>
      <c r="Y238" s="37">
        <f t="shared" si="9"/>
        <v>0</v>
      </c>
    </row>
    <row r="239" spans="1:34" ht="15" thickBot="1" x14ac:dyDescent="0.25"/>
    <row r="240" spans="1:34" ht="59.25" customHeight="1" thickBot="1" x14ac:dyDescent="0.25">
      <c r="B240" s="125"/>
      <c r="C240" s="126"/>
      <c r="D240" s="39"/>
      <c r="E240" s="39"/>
    </row>
  </sheetData>
  <mergeCells count="53">
    <mergeCell ref="AE85:AE86"/>
    <mergeCell ref="AF85:AF86"/>
    <mergeCell ref="A37:A38"/>
    <mergeCell ref="B37:B38"/>
    <mergeCell ref="C37:C38"/>
    <mergeCell ref="D37:D38"/>
    <mergeCell ref="Z37:Z38"/>
    <mergeCell ref="AA37:AA38"/>
    <mergeCell ref="AB37:AB38"/>
    <mergeCell ref="AC37:AC38"/>
    <mergeCell ref="AD37:AD38"/>
    <mergeCell ref="AE37:AE38"/>
    <mergeCell ref="Z85:Z86"/>
    <mergeCell ref="AA85:AA86"/>
    <mergeCell ref="AB85:AB86"/>
    <mergeCell ref="AC85:AC86"/>
    <mergeCell ref="AD85:AD86"/>
    <mergeCell ref="A52:AF52"/>
    <mergeCell ref="A55:AF55"/>
    <mergeCell ref="A77:AF77"/>
    <mergeCell ref="B240:C240"/>
    <mergeCell ref="B238:C238"/>
    <mergeCell ref="A118:AF118"/>
    <mergeCell ref="A98:AF98"/>
    <mergeCell ref="A104:AF104"/>
    <mergeCell ref="A106:AF106"/>
    <mergeCell ref="A108:AF108"/>
    <mergeCell ref="A110:AF110"/>
    <mergeCell ref="A85:A86"/>
    <mergeCell ref="B85:B86"/>
    <mergeCell ref="C85:C86"/>
    <mergeCell ref="D85:D86"/>
    <mergeCell ref="E85:E86"/>
    <mergeCell ref="A1:C1"/>
    <mergeCell ref="A2:C2"/>
    <mergeCell ref="A3:C3"/>
    <mergeCell ref="A4:A5"/>
    <mergeCell ref="B4:B5"/>
    <mergeCell ref="C4:C5"/>
    <mergeCell ref="A42:AF42"/>
    <mergeCell ref="A6:AF6"/>
    <mergeCell ref="M4:Y4"/>
    <mergeCell ref="E4:H4"/>
    <mergeCell ref="I4:L4"/>
    <mergeCell ref="D4:D5"/>
    <mergeCell ref="A16:AF16"/>
    <mergeCell ref="Z4:AA4"/>
    <mergeCell ref="AB4:AC4"/>
    <mergeCell ref="AD4:AD5"/>
    <mergeCell ref="AE4:AE5"/>
    <mergeCell ref="AF4:AF5"/>
    <mergeCell ref="AG4:AG5"/>
    <mergeCell ref="AH4:A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7" scale="3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7338-F665-491D-8D19-1AAAC0E237D6}">
  <sheetPr>
    <tabColor theme="9" tint="0.39997558519241921"/>
    <pageSetUpPr fitToPage="1"/>
  </sheetPr>
  <dimension ref="A1:AG126"/>
  <sheetViews>
    <sheetView view="pageBreakPreview" topLeftCell="E1" zoomScale="60" zoomScaleNormal="80" workbookViewId="0">
      <pane ySplit="5" topLeftCell="A114" activePane="bottomLeft" state="frozen"/>
      <selection activeCell="F9" sqref="F9"/>
      <selection pane="bottomLeft" activeCell="K60" sqref="K60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33" style="89" bestFit="1" customWidth="1"/>
    <col min="6" max="6" width="32" style="86" bestFit="1" customWidth="1"/>
    <col min="7" max="7" width="32" style="82" bestFit="1" customWidth="1"/>
    <col min="8" max="8" width="27.7109375" style="14" customWidth="1"/>
    <col min="9" max="9" width="18.28515625" style="79" customWidth="1"/>
    <col min="10" max="10" width="19.42578125" style="14" customWidth="1"/>
    <col min="11" max="12" width="18.85546875" style="14" customWidth="1"/>
    <col min="13" max="20" width="18.85546875" style="14" hidden="1" customWidth="1"/>
    <col min="21" max="21" width="20.140625" style="14" hidden="1" customWidth="1"/>
    <col min="22" max="25" width="18.85546875" style="14" hidden="1" customWidth="1"/>
    <col min="26" max="26" width="26" style="1" customWidth="1"/>
    <col min="27" max="27" width="30.85546875" style="1" customWidth="1"/>
    <col min="28" max="28" width="14" style="1" bestFit="1" customWidth="1"/>
    <col min="29" max="29" width="13.140625" style="1" bestFit="1" customWidth="1"/>
    <col min="30" max="30" width="14.42578125" style="1" bestFit="1" customWidth="1"/>
    <col min="31" max="31" width="48.140625" style="1" bestFit="1" customWidth="1"/>
    <col min="32" max="32" width="27.42578125" style="1" customWidth="1"/>
    <col min="33" max="16384" width="11.42578125" style="1"/>
  </cols>
  <sheetData>
    <row r="1" spans="1:32" ht="15" customHeight="1" x14ac:dyDescent="0.2">
      <c r="A1" s="103" t="s">
        <v>0</v>
      </c>
      <c r="B1" s="103"/>
      <c r="C1" s="103"/>
      <c r="D1" s="103"/>
      <c r="E1" s="87"/>
      <c r="P1" s="14" t="s">
        <v>72</v>
      </c>
    </row>
    <row r="2" spans="1:32" ht="15" customHeight="1" x14ac:dyDescent="0.2">
      <c r="A2" s="103" t="s">
        <v>500</v>
      </c>
      <c r="B2" s="103"/>
      <c r="C2" s="103"/>
      <c r="D2" s="103"/>
      <c r="E2" s="87"/>
    </row>
    <row r="3" spans="1:32" ht="15.75" customHeight="1" thickBot="1" x14ac:dyDescent="0.25">
      <c r="A3" s="133" t="s">
        <v>121</v>
      </c>
      <c r="B3" s="133"/>
      <c r="C3" s="133"/>
      <c r="D3" s="133"/>
      <c r="E3" s="87"/>
    </row>
    <row r="4" spans="1:32" ht="15.75" customHeight="1" thickBot="1" x14ac:dyDescent="0.25">
      <c r="A4" s="104" t="s">
        <v>2</v>
      </c>
      <c r="B4" s="106" t="s">
        <v>3</v>
      </c>
      <c r="C4" s="108" t="s">
        <v>4</v>
      </c>
      <c r="D4" s="121" t="s">
        <v>77</v>
      </c>
      <c r="E4" s="118" t="s">
        <v>64</v>
      </c>
      <c r="F4" s="119"/>
      <c r="G4" s="119"/>
      <c r="H4" s="120"/>
      <c r="I4" s="118" t="s">
        <v>67</v>
      </c>
      <c r="J4" s="119"/>
      <c r="K4" s="119"/>
      <c r="L4" s="120"/>
      <c r="M4" s="116" t="s">
        <v>124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7"/>
      <c r="Z4" s="100" t="s">
        <v>761</v>
      </c>
      <c r="AA4" s="100"/>
      <c r="AB4" s="100" t="s">
        <v>762</v>
      </c>
      <c r="AC4" s="100"/>
      <c r="AD4" s="100" t="s">
        <v>128</v>
      </c>
      <c r="AE4" s="100" t="s">
        <v>129</v>
      </c>
      <c r="AF4" s="100" t="s">
        <v>763</v>
      </c>
    </row>
    <row r="5" spans="1:32" ht="22.5" customHeight="1" thickBot="1" x14ac:dyDescent="0.25">
      <c r="A5" s="105"/>
      <c r="B5" s="107"/>
      <c r="C5" s="109"/>
      <c r="D5" s="122"/>
      <c r="E5" s="88" t="s">
        <v>123</v>
      </c>
      <c r="F5" s="83" t="s">
        <v>63</v>
      </c>
      <c r="G5" s="83" t="s">
        <v>62</v>
      </c>
      <c r="H5" s="41" t="s">
        <v>70</v>
      </c>
      <c r="I5" s="91" t="s">
        <v>123</v>
      </c>
      <c r="J5" s="40" t="s">
        <v>65</v>
      </c>
      <c r="K5" s="33" t="s">
        <v>63</v>
      </c>
      <c r="L5" s="41" t="s">
        <v>62</v>
      </c>
      <c r="M5" s="32" t="s">
        <v>5</v>
      </c>
      <c r="N5" s="34" t="s">
        <v>6</v>
      </c>
      <c r="O5" s="34" t="s">
        <v>7</v>
      </c>
      <c r="P5" s="34" t="s">
        <v>8</v>
      </c>
      <c r="Q5" s="34" t="s">
        <v>9</v>
      </c>
      <c r="R5" s="34" t="s">
        <v>10</v>
      </c>
      <c r="S5" s="34" t="s">
        <v>11</v>
      </c>
      <c r="T5" s="34" t="s">
        <v>12</v>
      </c>
      <c r="U5" s="34" t="s">
        <v>13</v>
      </c>
      <c r="V5" s="34" t="s">
        <v>14</v>
      </c>
      <c r="W5" s="34" t="s">
        <v>15</v>
      </c>
      <c r="X5" s="34" t="s">
        <v>16</v>
      </c>
      <c r="Y5" s="34" t="s">
        <v>66</v>
      </c>
      <c r="Z5" s="34" t="s">
        <v>73</v>
      </c>
      <c r="AA5" s="34" t="s">
        <v>74</v>
      </c>
      <c r="AB5" s="34" t="s">
        <v>75</v>
      </c>
      <c r="AC5" s="34" t="s">
        <v>76</v>
      </c>
      <c r="AD5" s="100"/>
      <c r="AE5" s="100"/>
      <c r="AF5" s="100"/>
    </row>
    <row r="6" spans="1:32" ht="15" customHeight="1" thickBot="1" x14ac:dyDescent="0.25">
      <c r="A6" s="113" t="s">
        <v>501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</row>
    <row r="7" spans="1:32" s="2" customFormat="1" ht="57.75" thickBot="1" x14ac:dyDescent="0.25">
      <c r="A7" s="57">
        <v>1</v>
      </c>
      <c r="B7" s="58">
        <v>131632</v>
      </c>
      <c r="C7" s="59" t="s">
        <v>48</v>
      </c>
      <c r="D7" s="60"/>
      <c r="E7" s="81" t="s">
        <v>126</v>
      </c>
      <c r="F7" s="72">
        <v>251085</v>
      </c>
      <c r="G7" s="72">
        <v>251085</v>
      </c>
      <c r="H7" s="15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47"/>
      <c r="AA7" s="47"/>
      <c r="AB7" s="47"/>
      <c r="AC7" s="47"/>
      <c r="AD7" s="47"/>
      <c r="AE7" s="47"/>
      <c r="AF7" s="47"/>
    </row>
    <row r="8" spans="1:32" s="2" customFormat="1" ht="17.25" customHeight="1" thickBot="1" x14ac:dyDescent="0.25">
      <c r="A8" s="110" t="s">
        <v>502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1:32" s="2" customFormat="1" ht="71.25" x14ac:dyDescent="0.2">
      <c r="A9" s="29">
        <f>+A7+1</f>
        <v>2</v>
      </c>
      <c r="B9" s="50">
        <v>131309</v>
      </c>
      <c r="C9" s="29" t="s">
        <v>503</v>
      </c>
      <c r="D9" s="29"/>
      <c r="E9" s="71" t="s">
        <v>126</v>
      </c>
      <c r="F9" s="72">
        <v>1013859</v>
      </c>
      <c r="G9" s="72">
        <v>1013859</v>
      </c>
      <c r="H9" s="1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47"/>
      <c r="AA9" s="47"/>
      <c r="AB9" s="47"/>
      <c r="AC9" s="47"/>
      <c r="AD9" s="47"/>
      <c r="AE9" s="47"/>
      <c r="AF9" s="47"/>
    </row>
    <row r="10" spans="1:32" s="2" customFormat="1" ht="42.75" x14ac:dyDescent="0.2">
      <c r="A10" s="10">
        <f>+A9+1</f>
        <v>3</v>
      </c>
      <c r="B10" s="9">
        <v>132578</v>
      </c>
      <c r="C10" s="10" t="s">
        <v>504</v>
      </c>
      <c r="D10" s="10"/>
      <c r="E10" s="43" t="s">
        <v>126</v>
      </c>
      <c r="F10" s="73">
        <v>817170</v>
      </c>
      <c r="G10" s="73">
        <v>817170</v>
      </c>
      <c r="H10" s="1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3"/>
      <c r="AA10" s="23"/>
      <c r="AB10" s="23"/>
      <c r="AC10" s="23"/>
      <c r="AD10" s="23"/>
      <c r="AE10" s="23"/>
      <c r="AF10" s="23"/>
    </row>
    <row r="11" spans="1:32" s="2" customFormat="1" ht="42.75" x14ac:dyDescent="0.2">
      <c r="A11" s="10">
        <f t="shared" ref="A11:A18" si="0">+A10+1</f>
        <v>4</v>
      </c>
      <c r="B11" s="11">
        <v>132781</v>
      </c>
      <c r="C11" s="10" t="s">
        <v>505</v>
      </c>
      <c r="D11" s="10" t="s">
        <v>515</v>
      </c>
      <c r="E11" s="43">
        <v>3008443</v>
      </c>
      <c r="F11" s="73">
        <v>619245</v>
      </c>
      <c r="G11" s="73">
        <v>619245</v>
      </c>
      <c r="H11" s="16"/>
      <c r="I11" s="20">
        <v>859.55514285714276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3" t="s">
        <v>193</v>
      </c>
      <c r="AA11" s="23" t="s">
        <v>513</v>
      </c>
      <c r="AB11" s="23">
        <v>56</v>
      </c>
      <c r="AC11" s="23">
        <v>64</v>
      </c>
      <c r="AD11" s="23">
        <v>2154</v>
      </c>
      <c r="AE11" s="23" t="s">
        <v>514</v>
      </c>
      <c r="AF11" s="23" t="s">
        <v>130</v>
      </c>
    </row>
    <row r="12" spans="1:32" s="2" customFormat="1" ht="57" x14ac:dyDescent="0.2">
      <c r="A12" s="10">
        <f t="shared" si="0"/>
        <v>5</v>
      </c>
      <c r="B12" s="11">
        <v>133949</v>
      </c>
      <c r="C12" s="10" t="s">
        <v>506</v>
      </c>
      <c r="D12" s="10"/>
      <c r="E12" s="43" t="s">
        <v>126</v>
      </c>
      <c r="F12" s="73">
        <v>1290366</v>
      </c>
      <c r="G12" s="73">
        <v>1290366</v>
      </c>
      <c r="H12" s="1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3"/>
      <c r="AA12" s="23"/>
      <c r="AB12" s="23"/>
      <c r="AC12" s="23"/>
      <c r="AD12" s="23"/>
      <c r="AE12" s="23"/>
      <c r="AF12" s="23"/>
    </row>
    <row r="13" spans="1:32" s="2" customFormat="1" ht="57" x14ac:dyDescent="0.2">
      <c r="A13" s="10">
        <f t="shared" si="0"/>
        <v>6</v>
      </c>
      <c r="B13" s="11">
        <v>138245</v>
      </c>
      <c r="C13" s="10" t="s">
        <v>507</v>
      </c>
      <c r="D13" s="10"/>
      <c r="E13" s="43"/>
      <c r="F13" s="73">
        <v>829521</v>
      </c>
      <c r="G13" s="73">
        <v>829521</v>
      </c>
      <c r="H13" s="1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3"/>
      <c r="AA13" s="23"/>
      <c r="AB13" s="23"/>
      <c r="AC13" s="23"/>
      <c r="AD13" s="23"/>
      <c r="AE13" s="23"/>
      <c r="AF13" s="23"/>
    </row>
    <row r="14" spans="1:32" s="2" customFormat="1" ht="57" x14ac:dyDescent="0.2">
      <c r="A14" s="10">
        <f t="shared" si="0"/>
        <v>7</v>
      </c>
      <c r="B14" s="11">
        <v>155983</v>
      </c>
      <c r="C14" s="10" t="s">
        <v>508</v>
      </c>
      <c r="D14" s="10" t="s">
        <v>515</v>
      </c>
      <c r="E14" s="43">
        <v>209550</v>
      </c>
      <c r="F14" s="73">
        <v>810167</v>
      </c>
      <c r="G14" s="73">
        <v>810167</v>
      </c>
      <c r="H14" s="16"/>
      <c r="I14" s="20">
        <v>59.871428571428574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3" t="s">
        <v>516</v>
      </c>
      <c r="AA14" s="23" t="s">
        <v>517</v>
      </c>
      <c r="AB14" s="23">
        <v>55</v>
      </c>
      <c r="AC14" s="23">
        <v>15</v>
      </c>
      <c r="AD14" s="23">
        <v>1673</v>
      </c>
      <c r="AE14" s="23" t="s">
        <v>518</v>
      </c>
      <c r="AF14" s="23" t="s">
        <v>130</v>
      </c>
    </row>
    <row r="15" spans="1:32" s="2" customFormat="1" ht="57" x14ac:dyDescent="0.2">
      <c r="A15" s="10">
        <f t="shared" si="0"/>
        <v>8</v>
      </c>
      <c r="B15" s="35">
        <v>170181</v>
      </c>
      <c r="C15" s="10" t="s">
        <v>509</v>
      </c>
      <c r="D15" s="10" t="s">
        <v>515</v>
      </c>
      <c r="E15" s="43">
        <v>2415475</v>
      </c>
      <c r="F15" s="73">
        <v>512050</v>
      </c>
      <c r="G15" s="73">
        <v>512050</v>
      </c>
      <c r="H15" s="16"/>
      <c r="I15" s="20">
        <v>690.13571428571424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3" t="s">
        <v>89</v>
      </c>
      <c r="AA15" s="23" t="s">
        <v>519</v>
      </c>
      <c r="AB15" s="23">
        <v>15</v>
      </c>
      <c r="AC15" s="23">
        <v>14</v>
      </c>
      <c r="AD15" s="23">
        <v>849</v>
      </c>
      <c r="AE15" s="23" t="s">
        <v>520</v>
      </c>
      <c r="AF15" s="23" t="s">
        <v>130</v>
      </c>
    </row>
    <row r="16" spans="1:32" s="2" customFormat="1" ht="57" x14ac:dyDescent="0.2">
      <c r="A16" s="10">
        <f t="shared" si="0"/>
        <v>9</v>
      </c>
      <c r="B16" s="11">
        <v>224215</v>
      </c>
      <c r="C16" s="10" t="s">
        <v>510</v>
      </c>
      <c r="D16" s="10" t="s">
        <v>515</v>
      </c>
      <c r="E16" s="43">
        <v>207515</v>
      </c>
      <c r="F16" s="73">
        <v>687322</v>
      </c>
      <c r="G16" s="73">
        <v>687322</v>
      </c>
      <c r="H16" s="16"/>
      <c r="I16" s="20">
        <v>59.29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3" t="s">
        <v>516</v>
      </c>
      <c r="AA16" s="23" t="s">
        <v>517</v>
      </c>
      <c r="AB16" s="23">
        <v>28</v>
      </c>
      <c r="AC16" s="23">
        <v>30</v>
      </c>
      <c r="AD16" s="23">
        <v>1808</v>
      </c>
      <c r="AE16" s="23" t="s">
        <v>521</v>
      </c>
      <c r="AF16" s="23" t="s">
        <v>130</v>
      </c>
    </row>
    <row r="17" spans="1:33" s="2" customFormat="1" ht="28.5" x14ac:dyDescent="0.2">
      <c r="A17" s="10">
        <f t="shared" si="0"/>
        <v>10</v>
      </c>
      <c r="B17" s="9">
        <v>224335</v>
      </c>
      <c r="C17" s="10" t="s">
        <v>511</v>
      </c>
      <c r="D17" s="10"/>
      <c r="E17" s="43" t="s">
        <v>126</v>
      </c>
      <c r="F17" s="74">
        <v>538771</v>
      </c>
      <c r="G17" s="74">
        <v>538771</v>
      </c>
      <c r="H17" s="16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3"/>
      <c r="AA17" s="23"/>
      <c r="AB17" s="23"/>
      <c r="AC17" s="23"/>
      <c r="AD17" s="23"/>
      <c r="AE17" s="23"/>
      <c r="AF17" s="23"/>
    </row>
    <row r="18" spans="1:33" s="2" customFormat="1" ht="43.5" thickBot="1" x14ac:dyDescent="0.25">
      <c r="A18" s="10">
        <f t="shared" si="0"/>
        <v>11</v>
      </c>
      <c r="B18" s="9">
        <v>224376</v>
      </c>
      <c r="C18" s="10" t="s">
        <v>512</v>
      </c>
      <c r="D18" s="10" t="s">
        <v>515</v>
      </c>
      <c r="E18" s="43">
        <v>177293.83</v>
      </c>
      <c r="F18" s="73">
        <v>624278</v>
      </c>
      <c r="G18" s="73">
        <v>624278</v>
      </c>
      <c r="H18" s="16"/>
      <c r="I18" s="20">
        <v>50.655379999999994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3" t="s">
        <v>516</v>
      </c>
      <c r="AA18" s="23" t="s">
        <v>522</v>
      </c>
      <c r="AB18" s="23">
        <v>58</v>
      </c>
      <c r="AC18" s="23">
        <v>73</v>
      </c>
      <c r="AD18" s="23">
        <v>1314</v>
      </c>
      <c r="AE18" s="23" t="s">
        <v>521</v>
      </c>
      <c r="AF18" s="23" t="s">
        <v>130</v>
      </c>
    </row>
    <row r="19" spans="1:33" s="2" customFormat="1" ht="25.5" customHeight="1" thickBot="1" x14ac:dyDescent="0.25">
      <c r="A19" s="110" t="s">
        <v>523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2"/>
    </row>
    <row r="20" spans="1:33" s="2" customFormat="1" ht="43.5" thickBot="1" x14ac:dyDescent="0.25">
      <c r="A20" s="29">
        <v>12</v>
      </c>
      <c r="B20" s="31">
        <v>170167</v>
      </c>
      <c r="C20" s="29" t="s">
        <v>49</v>
      </c>
      <c r="D20" s="29"/>
      <c r="E20" s="71" t="s">
        <v>126</v>
      </c>
      <c r="F20" s="72">
        <v>1065064</v>
      </c>
      <c r="G20" s="72">
        <v>1065064</v>
      </c>
      <c r="H20" s="15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47"/>
      <c r="AA20" s="47"/>
      <c r="AB20" s="47"/>
      <c r="AC20" s="47"/>
      <c r="AD20" s="47"/>
      <c r="AE20" s="47"/>
      <c r="AF20" s="47"/>
    </row>
    <row r="21" spans="1:33" ht="18" customHeight="1" thickBot="1" x14ac:dyDescent="0.25">
      <c r="A21" s="110" t="s">
        <v>524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2"/>
      <c r="AG21" s="44"/>
    </row>
    <row r="22" spans="1:33" ht="43.5" thickBot="1" x14ac:dyDescent="0.25">
      <c r="A22" s="29">
        <v>13</v>
      </c>
      <c r="B22" s="31">
        <v>170188</v>
      </c>
      <c r="C22" s="29" t="s">
        <v>525</v>
      </c>
      <c r="D22" s="29" t="s">
        <v>515</v>
      </c>
      <c r="E22" s="71">
        <v>3515715</v>
      </c>
      <c r="F22" s="72">
        <v>716870</v>
      </c>
      <c r="G22" s="72">
        <v>716870</v>
      </c>
      <c r="H22" s="15"/>
      <c r="I22" s="19">
        <v>1004.49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47" t="s">
        <v>101</v>
      </c>
      <c r="AA22" s="47" t="s">
        <v>526</v>
      </c>
      <c r="AB22" s="47">
        <v>215</v>
      </c>
      <c r="AC22" s="47">
        <v>265</v>
      </c>
      <c r="AD22" s="47">
        <v>1215.0910428571401</v>
      </c>
      <c r="AE22" s="47" t="s">
        <v>527</v>
      </c>
      <c r="AF22" s="47" t="s">
        <v>130</v>
      </c>
    </row>
    <row r="23" spans="1:33" ht="17.25" customHeight="1" thickBot="1" x14ac:dyDescent="0.25">
      <c r="A23" s="110" t="s">
        <v>528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2"/>
    </row>
    <row r="24" spans="1:33" ht="42.75" x14ac:dyDescent="0.2">
      <c r="A24" s="29">
        <v>14</v>
      </c>
      <c r="B24" s="31">
        <v>209400</v>
      </c>
      <c r="C24" s="29" t="s">
        <v>42</v>
      </c>
      <c r="D24" s="29" t="s">
        <v>515</v>
      </c>
      <c r="E24" s="71">
        <v>72645.990000000005</v>
      </c>
      <c r="F24" s="72">
        <v>632904</v>
      </c>
      <c r="G24" s="72">
        <v>632904</v>
      </c>
      <c r="H24" s="15"/>
      <c r="I24" s="19">
        <v>20.755997142857144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47" t="s">
        <v>88</v>
      </c>
      <c r="AA24" s="47" t="s">
        <v>531</v>
      </c>
      <c r="AB24" s="47">
        <v>8400</v>
      </c>
      <c r="AC24" s="47">
        <v>12600</v>
      </c>
      <c r="AD24" s="47">
        <v>1177</v>
      </c>
      <c r="AE24" s="47" t="s">
        <v>532</v>
      </c>
      <c r="AF24" s="47" t="s">
        <v>533</v>
      </c>
    </row>
    <row r="25" spans="1:33" ht="28.5" x14ac:dyDescent="0.2">
      <c r="A25" s="10">
        <f>+A24+1</f>
        <v>15</v>
      </c>
      <c r="B25" s="9">
        <v>223854</v>
      </c>
      <c r="C25" s="10" t="s">
        <v>41</v>
      </c>
      <c r="D25" s="29" t="s">
        <v>515</v>
      </c>
      <c r="E25" s="43">
        <v>1678661</v>
      </c>
      <c r="F25" s="73">
        <v>343708</v>
      </c>
      <c r="G25" s="73">
        <v>343708</v>
      </c>
      <c r="H25" s="16"/>
      <c r="I25" s="20">
        <v>479.61742857142855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 t="s">
        <v>88</v>
      </c>
      <c r="AA25" s="23" t="s">
        <v>534</v>
      </c>
      <c r="AB25" s="23">
        <v>6400</v>
      </c>
      <c r="AC25" s="23">
        <v>9600</v>
      </c>
      <c r="AD25" s="23">
        <v>859</v>
      </c>
      <c r="AE25" s="23" t="s">
        <v>535</v>
      </c>
      <c r="AF25" s="23" t="s">
        <v>130</v>
      </c>
    </row>
    <row r="26" spans="1:33" ht="42.75" x14ac:dyDescent="0.2">
      <c r="A26" s="10">
        <f t="shared" ref="A26:A32" si="1">+A25+1</f>
        <v>16</v>
      </c>
      <c r="B26" s="9">
        <v>223891</v>
      </c>
      <c r="C26" s="10" t="s">
        <v>44</v>
      </c>
      <c r="D26" s="29" t="s">
        <v>515</v>
      </c>
      <c r="E26" s="43">
        <v>879437</v>
      </c>
      <c r="F26" s="73">
        <v>257324</v>
      </c>
      <c r="G26" s="73">
        <v>257324</v>
      </c>
      <c r="H26" s="16"/>
      <c r="I26" s="20">
        <v>251.26771428571428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3" t="s">
        <v>89</v>
      </c>
      <c r="AA26" s="23" t="s">
        <v>536</v>
      </c>
      <c r="AB26" s="23">
        <v>6400</v>
      </c>
      <c r="AC26" s="23">
        <v>9600</v>
      </c>
      <c r="AD26" s="23">
        <v>718</v>
      </c>
      <c r="AE26" s="23" t="s">
        <v>535</v>
      </c>
      <c r="AF26" s="23" t="s">
        <v>130</v>
      </c>
    </row>
    <row r="27" spans="1:33" s="7" customFormat="1" ht="28.5" x14ac:dyDescent="0.2">
      <c r="A27" s="10">
        <f t="shared" si="1"/>
        <v>17</v>
      </c>
      <c r="B27" s="11">
        <v>223945</v>
      </c>
      <c r="C27" s="10" t="s">
        <v>45</v>
      </c>
      <c r="D27" s="29" t="s">
        <v>515</v>
      </c>
      <c r="E27" s="43">
        <v>1360909</v>
      </c>
      <c r="F27" s="73">
        <v>398195</v>
      </c>
      <c r="G27" s="73">
        <v>398195</v>
      </c>
      <c r="H27" s="16"/>
      <c r="I27" s="20">
        <v>388.83114285714288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3" t="s">
        <v>89</v>
      </c>
      <c r="AA27" s="23" t="s">
        <v>537</v>
      </c>
      <c r="AB27" s="23">
        <v>6400</v>
      </c>
      <c r="AC27" s="23">
        <v>9600</v>
      </c>
      <c r="AD27" s="23">
        <v>1111</v>
      </c>
      <c r="AE27" s="23" t="s">
        <v>535</v>
      </c>
      <c r="AF27" s="23" t="s">
        <v>130</v>
      </c>
    </row>
    <row r="28" spans="1:33" ht="42.75" x14ac:dyDescent="0.2">
      <c r="A28" s="10">
        <f t="shared" si="1"/>
        <v>18</v>
      </c>
      <c r="B28" s="11">
        <v>223988</v>
      </c>
      <c r="C28" s="10" t="s">
        <v>43</v>
      </c>
      <c r="D28" s="10" t="s">
        <v>515</v>
      </c>
      <c r="E28" s="43">
        <v>1133866</v>
      </c>
      <c r="F28" s="73">
        <v>280975</v>
      </c>
      <c r="G28" s="73">
        <v>280975</v>
      </c>
      <c r="H28" s="16"/>
      <c r="I28" s="20">
        <v>323.96171428571427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3" t="s">
        <v>193</v>
      </c>
      <c r="AA28" s="23" t="s">
        <v>538</v>
      </c>
      <c r="AB28" s="23">
        <v>6400</v>
      </c>
      <c r="AC28" s="23">
        <v>9600</v>
      </c>
      <c r="AD28" s="23">
        <v>784</v>
      </c>
      <c r="AE28" s="23" t="s">
        <v>535</v>
      </c>
      <c r="AF28" s="23" t="s">
        <v>130</v>
      </c>
    </row>
    <row r="29" spans="1:33" ht="42.75" x14ac:dyDescent="0.2">
      <c r="A29" s="10">
        <f t="shared" si="1"/>
        <v>19</v>
      </c>
      <c r="B29" s="11">
        <v>224014</v>
      </c>
      <c r="C29" s="10" t="s">
        <v>47</v>
      </c>
      <c r="D29" s="10" t="s">
        <v>515</v>
      </c>
      <c r="E29" s="43">
        <v>845796</v>
      </c>
      <c r="F29" s="73">
        <v>199378</v>
      </c>
      <c r="G29" s="73">
        <v>199378</v>
      </c>
      <c r="H29" s="16"/>
      <c r="I29" s="20">
        <v>241.65600000000001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3" t="s">
        <v>242</v>
      </c>
      <c r="AA29" s="23" t="s">
        <v>539</v>
      </c>
      <c r="AB29" s="23">
        <v>6400</v>
      </c>
      <c r="AC29" s="23">
        <v>9600</v>
      </c>
      <c r="AD29" s="23">
        <v>841</v>
      </c>
      <c r="AE29" s="23" t="s">
        <v>535</v>
      </c>
      <c r="AF29" s="23" t="s">
        <v>130</v>
      </c>
    </row>
    <row r="30" spans="1:33" ht="42.75" x14ac:dyDescent="0.2">
      <c r="A30" s="10">
        <f t="shared" si="1"/>
        <v>20</v>
      </c>
      <c r="B30" s="11">
        <v>224020</v>
      </c>
      <c r="C30" s="10" t="s">
        <v>46</v>
      </c>
      <c r="D30" s="10" t="s">
        <v>515</v>
      </c>
      <c r="E30" s="43">
        <v>1245503</v>
      </c>
      <c r="F30" s="73">
        <v>248429</v>
      </c>
      <c r="G30" s="73">
        <v>248429</v>
      </c>
      <c r="H30" s="16"/>
      <c r="I30" s="20">
        <v>355.858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3" t="s">
        <v>89</v>
      </c>
      <c r="AA30" s="23" t="s">
        <v>540</v>
      </c>
      <c r="AB30" s="23">
        <v>6400</v>
      </c>
      <c r="AC30" s="23">
        <v>9600</v>
      </c>
      <c r="AD30" s="23">
        <v>694</v>
      </c>
      <c r="AE30" s="23" t="s">
        <v>535</v>
      </c>
      <c r="AF30" s="23" t="s">
        <v>130</v>
      </c>
    </row>
    <row r="31" spans="1:33" ht="28.5" x14ac:dyDescent="0.2">
      <c r="A31" s="10">
        <f t="shared" si="1"/>
        <v>21</v>
      </c>
      <c r="B31" s="11">
        <v>224103</v>
      </c>
      <c r="C31" s="10" t="s">
        <v>529</v>
      </c>
      <c r="D31" s="10" t="s">
        <v>515</v>
      </c>
      <c r="E31" s="43">
        <v>3888243</v>
      </c>
      <c r="F31" s="73">
        <v>398195</v>
      </c>
      <c r="G31" s="73">
        <v>398195</v>
      </c>
      <c r="H31" s="16"/>
      <c r="I31" s="20">
        <v>1110.9265714285714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3" t="s">
        <v>193</v>
      </c>
      <c r="AA31" s="23" t="s">
        <v>541</v>
      </c>
      <c r="AB31" s="23">
        <v>6400</v>
      </c>
      <c r="AC31" s="23">
        <v>9600</v>
      </c>
      <c r="AD31" s="23">
        <v>1136</v>
      </c>
      <c r="AE31" s="23" t="s">
        <v>535</v>
      </c>
      <c r="AF31" s="23" t="s">
        <v>130</v>
      </c>
    </row>
    <row r="32" spans="1:33" ht="29.25" thickBot="1" x14ac:dyDescent="0.25">
      <c r="A32" s="10">
        <f t="shared" si="1"/>
        <v>22</v>
      </c>
      <c r="B32" s="12">
        <v>224123</v>
      </c>
      <c r="C32" s="10" t="s">
        <v>530</v>
      </c>
      <c r="D32" s="10" t="s">
        <v>515</v>
      </c>
      <c r="E32" s="43">
        <v>2649240</v>
      </c>
      <c r="F32" s="73">
        <v>343824</v>
      </c>
      <c r="G32" s="73">
        <v>343824</v>
      </c>
      <c r="H32" s="16"/>
      <c r="I32" s="20">
        <v>756.92571428571432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3" t="s">
        <v>193</v>
      </c>
      <c r="AA32" s="23" t="s">
        <v>542</v>
      </c>
      <c r="AB32" s="23">
        <v>6400</v>
      </c>
      <c r="AC32" s="23">
        <v>9600</v>
      </c>
      <c r="AD32" s="23">
        <v>960</v>
      </c>
      <c r="AE32" s="23" t="s">
        <v>535</v>
      </c>
      <c r="AF32" s="23" t="s">
        <v>130</v>
      </c>
    </row>
    <row r="33" spans="1:32" ht="20.25" customHeight="1" thickBot="1" x14ac:dyDescent="0.25">
      <c r="A33" s="110" t="s">
        <v>543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2"/>
    </row>
    <row r="34" spans="1:32" ht="29.25" thickBot="1" x14ac:dyDescent="0.25">
      <c r="A34" s="29">
        <f>+A32+1</f>
        <v>23</v>
      </c>
      <c r="B34" s="50">
        <v>226963</v>
      </c>
      <c r="C34" s="29" t="s">
        <v>544</v>
      </c>
      <c r="D34" s="29"/>
      <c r="E34" s="71" t="s">
        <v>126</v>
      </c>
      <c r="F34" s="71">
        <v>37121300</v>
      </c>
      <c r="G34" s="71">
        <v>37121300</v>
      </c>
      <c r="H34" s="15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47"/>
      <c r="AA34" s="47"/>
      <c r="AB34" s="47"/>
      <c r="AC34" s="47"/>
      <c r="AD34" s="47"/>
      <c r="AE34" s="47"/>
      <c r="AF34" s="47"/>
    </row>
    <row r="35" spans="1:32" ht="15.75" thickBot="1" x14ac:dyDescent="0.25">
      <c r="A35" s="110" t="s">
        <v>123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2"/>
    </row>
    <row r="36" spans="1:32" ht="42.75" x14ac:dyDescent="0.2">
      <c r="A36" s="29">
        <f>+A34+1</f>
        <v>24</v>
      </c>
      <c r="B36" s="31">
        <v>209397</v>
      </c>
      <c r="C36" s="29" t="s">
        <v>545</v>
      </c>
      <c r="D36" s="29" t="s">
        <v>515</v>
      </c>
      <c r="E36" s="71">
        <v>41767.17</v>
      </c>
      <c r="F36" s="72">
        <v>0</v>
      </c>
      <c r="G36" s="72"/>
      <c r="H36" s="15"/>
      <c r="I36" s="19">
        <v>1.1933477142857143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47" t="s">
        <v>101</v>
      </c>
      <c r="AA36" s="47" t="s">
        <v>632</v>
      </c>
      <c r="AB36" s="47">
        <v>36079</v>
      </c>
      <c r="AC36" s="47">
        <v>51920</v>
      </c>
      <c r="AD36" s="47">
        <v>597</v>
      </c>
      <c r="AE36" s="47" t="s">
        <v>532</v>
      </c>
      <c r="AF36" s="47" t="s">
        <v>719</v>
      </c>
    </row>
    <row r="37" spans="1:32" ht="42.75" x14ac:dyDescent="0.2">
      <c r="A37" s="10">
        <f>+A36+1</f>
        <v>25</v>
      </c>
      <c r="B37" s="9">
        <v>209399</v>
      </c>
      <c r="C37" s="10" t="s">
        <v>546</v>
      </c>
      <c r="D37" s="10" t="s">
        <v>515</v>
      </c>
      <c r="E37" s="43">
        <v>51059.34</v>
      </c>
      <c r="F37" s="72">
        <v>0</v>
      </c>
      <c r="G37" s="73"/>
      <c r="H37" s="16"/>
      <c r="I37" s="20">
        <v>14.588382857142856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3" t="s">
        <v>193</v>
      </c>
      <c r="AA37" s="23" t="s">
        <v>633</v>
      </c>
      <c r="AB37" s="23">
        <v>8200</v>
      </c>
      <c r="AC37" s="23">
        <v>11800</v>
      </c>
      <c r="AD37" s="23">
        <v>993</v>
      </c>
      <c r="AE37" s="23" t="s">
        <v>532</v>
      </c>
      <c r="AF37" s="23" t="s">
        <v>719</v>
      </c>
    </row>
    <row r="38" spans="1:32" ht="42.75" x14ac:dyDescent="0.2">
      <c r="A38" s="10">
        <f t="shared" ref="A38:A101" si="2">+A37+1</f>
        <v>26</v>
      </c>
      <c r="B38" s="9">
        <v>209398</v>
      </c>
      <c r="C38" s="10" t="s">
        <v>547</v>
      </c>
      <c r="D38" s="10" t="s">
        <v>515</v>
      </c>
      <c r="E38" s="43">
        <v>66067.509999999995</v>
      </c>
      <c r="F38" s="72">
        <v>0</v>
      </c>
      <c r="G38" s="73"/>
      <c r="H38" s="16"/>
      <c r="I38" s="20">
        <v>18.876431428571426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3" t="s">
        <v>193</v>
      </c>
      <c r="AA38" s="23" t="s">
        <v>634</v>
      </c>
      <c r="AB38" s="23">
        <v>3514.1099999999997</v>
      </c>
      <c r="AC38" s="23">
        <v>5056.8900000000003</v>
      </c>
      <c r="AD38" s="23">
        <v>786</v>
      </c>
      <c r="AE38" s="23" t="s">
        <v>532</v>
      </c>
      <c r="AF38" s="23" t="s">
        <v>719</v>
      </c>
    </row>
    <row r="39" spans="1:32" ht="28.5" x14ac:dyDescent="0.2">
      <c r="A39" s="10">
        <f t="shared" si="2"/>
        <v>27</v>
      </c>
      <c r="B39" s="9">
        <v>206196</v>
      </c>
      <c r="C39" s="10" t="s">
        <v>548</v>
      </c>
      <c r="D39" s="10" t="s">
        <v>515</v>
      </c>
      <c r="E39" s="43">
        <v>69934.48</v>
      </c>
      <c r="F39" s="72">
        <v>0</v>
      </c>
      <c r="G39" s="73"/>
      <c r="H39" s="16"/>
      <c r="I39" s="20">
        <v>19.981279999999998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3" t="s">
        <v>242</v>
      </c>
      <c r="AA39" s="23" t="s">
        <v>242</v>
      </c>
      <c r="AB39" s="23">
        <v>67240</v>
      </c>
      <c r="AC39" s="23">
        <v>96760</v>
      </c>
      <c r="AD39" s="23">
        <v>911</v>
      </c>
      <c r="AE39" s="23" t="s">
        <v>532</v>
      </c>
      <c r="AF39" s="23" t="s">
        <v>719</v>
      </c>
    </row>
    <row r="40" spans="1:32" ht="57" x14ac:dyDescent="0.2">
      <c r="A40" s="10">
        <f t="shared" si="2"/>
        <v>28</v>
      </c>
      <c r="B40" s="9">
        <v>131294</v>
      </c>
      <c r="C40" s="10" t="s">
        <v>549</v>
      </c>
      <c r="D40" s="10" t="s">
        <v>515</v>
      </c>
      <c r="E40" s="43">
        <v>1097183.3292895649</v>
      </c>
      <c r="F40" s="72">
        <v>0</v>
      </c>
      <c r="G40" s="73"/>
      <c r="H40" s="16"/>
      <c r="I40" s="20">
        <v>313.48095122558993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3" t="s">
        <v>635</v>
      </c>
      <c r="AA40" s="23" t="s">
        <v>635</v>
      </c>
      <c r="AB40" s="23">
        <v>292</v>
      </c>
      <c r="AC40" s="23">
        <v>308</v>
      </c>
      <c r="AD40" s="23">
        <v>1355.8587287071816</v>
      </c>
      <c r="AE40" s="23" t="s">
        <v>696</v>
      </c>
      <c r="AF40" s="23" t="s">
        <v>130</v>
      </c>
    </row>
    <row r="41" spans="1:32" ht="57" x14ac:dyDescent="0.2">
      <c r="A41" s="10">
        <f t="shared" si="2"/>
        <v>29</v>
      </c>
      <c r="B41" s="9">
        <v>131641</v>
      </c>
      <c r="C41" s="10" t="s">
        <v>550</v>
      </c>
      <c r="D41" s="10" t="s">
        <v>515</v>
      </c>
      <c r="E41" s="43">
        <v>218095.10288383201</v>
      </c>
      <c r="F41" s="72">
        <v>0</v>
      </c>
      <c r="G41" s="73"/>
      <c r="H41" s="16"/>
      <c r="I41" s="20">
        <v>62.312886538237713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3" t="s">
        <v>101</v>
      </c>
      <c r="AA41" s="23" t="s">
        <v>636</v>
      </c>
      <c r="AB41" s="23">
        <v>74</v>
      </c>
      <c r="AC41" s="23">
        <v>64</v>
      </c>
      <c r="AD41" s="23">
        <v>255</v>
      </c>
      <c r="AE41" s="23" t="s">
        <v>697</v>
      </c>
      <c r="AF41" s="23" t="s">
        <v>130</v>
      </c>
    </row>
    <row r="42" spans="1:32" ht="57" x14ac:dyDescent="0.2">
      <c r="A42" s="10">
        <f t="shared" si="2"/>
        <v>30</v>
      </c>
      <c r="B42" s="9">
        <v>133899</v>
      </c>
      <c r="C42" s="10" t="s">
        <v>551</v>
      </c>
      <c r="D42" s="10" t="s">
        <v>515</v>
      </c>
      <c r="E42" s="43">
        <v>2090273.7688811389</v>
      </c>
      <c r="F42" s="72">
        <v>0</v>
      </c>
      <c r="G42" s="73"/>
      <c r="H42" s="16"/>
      <c r="I42" s="20">
        <v>597.22107682318256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3" t="s">
        <v>637</v>
      </c>
      <c r="AA42" s="23" t="s">
        <v>638</v>
      </c>
      <c r="AB42" s="23">
        <v>222</v>
      </c>
      <c r="AC42" s="23">
        <v>299</v>
      </c>
      <c r="AD42" s="23">
        <v>2701</v>
      </c>
      <c r="AE42" s="23" t="s">
        <v>698</v>
      </c>
      <c r="AF42" s="23" t="s">
        <v>130</v>
      </c>
    </row>
    <row r="43" spans="1:32" ht="57" x14ac:dyDescent="0.2">
      <c r="A43" s="10">
        <f t="shared" si="2"/>
        <v>31</v>
      </c>
      <c r="B43" s="9">
        <v>241817</v>
      </c>
      <c r="C43" s="10" t="s">
        <v>552</v>
      </c>
      <c r="D43" s="10" t="s">
        <v>515</v>
      </c>
      <c r="E43" s="43">
        <v>1200902.9891133313</v>
      </c>
      <c r="F43" s="72">
        <v>0</v>
      </c>
      <c r="G43" s="73"/>
      <c r="H43" s="16"/>
      <c r="I43" s="20">
        <v>343.11513974666605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3" t="s">
        <v>639</v>
      </c>
      <c r="AA43" s="23" t="s">
        <v>640</v>
      </c>
      <c r="AB43" s="23">
        <v>53</v>
      </c>
      <c r="AC43" s="23">
        <v>62</v>
      </c>
      <c r="AD43" s="23">
        <v>1476.4343402264483</v>
      </c>
      <c r="AE43" s="23" t="s">
        <v>699</v>
      </c>
      <c r="AF43" s="23" t="s">
        <v>130</v>
      </c>
    </row>
    <row r="44" spans="1:32" ht="42.75" x14ac:dyDescent="0.2">
      <c r="A44" s="10">
        <f t="shared" si="2"/>
        <v>32</v>
      </c>
      <c r="B44" s="9">
        <v>241751</v>
      </c>
      <c r="C44" s="10" t="s">
        <v>553</v>
      </c>
      <c r="D44" s="10" t="s">
        <v>515</v>
      </c>
      <c r="E44" s="43">
        <v>226546.64251103997</v>
      </c>
      <c r="F44" s="72">
        <v>0</v>
      </c>
      <c r="G44" s="73"/>
      <c r="H44" s="16"/>
      <c r="I44" s="20">
        <v>64.727612146011438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3" t="s">
        <v>108</v>
      </c>
      <c r="AA44" s="23" t="s">
        <v>641</v>
      </c>
      <c r="AB44" s="23">
        <v>47</v>
      </c>
      <c r="AC44" s="23">
        <v>36</v>
      </c>
      <c r="AD44" s="23">
        <v>242.24972681691429</v>
      </c>
      <c r="AE44" s="23" t="s">
        <v>700</v>
      </c>
      <c r="AF44" s="23" t="s">
        <v>130</v>
      </c>
    </row>
    <row r="45" spans="1:32" ht="71.25" x14ac:dyDescent="0.2">
      <c r="A45" s="10">
        <f t="shared" si="2"/>
        <v>33</v>
      </c>
      <c r="B45" s="9">
        <v>132815</v>
      </c>
      <c r="C45" s="10" t="s">
        <v>554</v>
      </c>
      <c r="D45" s="10" t="s">
        <v>515</v>
      </c>
      <c r="E45" s="43">
        <v>484599.14913824806</v>
      </c>
      <c r="F45" s="72">
        <v>0</v>
      </c>
      <c r="G45" s="73"/>
      <c r="H45" s="16"/>
      <c r="I45" s="20">
        <v>138.45689975378517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3" t="s">
        <v>642</v>
      </c>
      <c r="AA45" s="23" t="s">
        <v>643</v>
      </c>
      <c r="AB45" s="23">
        <v>129</v>
      </c>
      <c r="AC45" s="23">
        <v>186</v>
      </c>
      <c r="AD45" s="23">
        <v>2796</v>
      </c>
      <c r="AE45" s="23" t="s">
        <v>701</v>
      </c>
      <c r="AF45" s="23" t="s">
        <v>130</v>
      </c>
    </row>
    <row r="46" spans="1:32" ht="57" x14ac:dyDescent="0.2">
      <c r="A46" s="10">
        <f t="shared" si="2"/>
        <v>34</v>
      </c>
      <c r="B46" s="9">
        <v>155292</v>
      </c>
      <c r="C46" s="10" t="s">
        <v>555</v>
      </c>
      <c r="D46" s="10" t="s">
        <v>515</v>
      </c>
      <c r="E46" s="43">
        <v>406406.00482972478</v>
      </c>
      <c r="F46" s="72">
        <v>0</v>
      </c>
      <c r="G46" s="73"/>
      <c r="H46" s="16"/>
      <c r="I46" s="20">
        <v>116.11600137992139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3" t="s">
        <v>89</v>
      </c>
      <c r="AA46" s="23" t="s">
        <v>644</v>
      </c>
      <c r="AB46" s="23">
        <v>220</v>
      </c>
      <c r="AC46" s="23">
        <v>220</v>
      </c>
      <c r="AD46" s="23">
        <v>587</v>
      </c>
      <c r="AE46" s="23" t="s">
        <v>702</v>
      </c>
      <c r="AF46" s="23" t="s">
        <v>130</v>
      </c>
    </row>
    <row r="47" spans="1:32" ht="57" x14ac:dyDescent="0.2">
      <c r="A47" s="10">
        <f t="shared" si="2"/>
        <v>35</v>
      </c>
      <c r="B47" s="9">
        <v>241819</v>
      </c>
      <c r="C47" s="10" t="s">
        <v>556</v>
      </c>
      <c r="D47" s="10" t="s">
        <v>515</v>
      </c>
      <c r="E47" s="43">
        <v>905266.71739362553</v>
      </c>
      <c r="F47" s="72">
        <v>0</v>
      </c>
      <c r="G47" s="73"/>
      <c r="H47" s="16"/>
      <c r="I47" s="20">
        <v>258.64763354103587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3" t="s">
        <v>82</v>
      </c>
      <c r="AA47" s="23" t="s">
        <v>645</v>
      </c>
      <c r="AB47" s="23">
        <v>168</v>
      </c>
      <c r="AC47" s="23">
        <v>241</v>
      </c>
      <c r="AD47" s="23">
        <v>1110.1084202655929</v>
      </c>
      <c r="AE47" s="23" t="s">
        <v>703</v>
      </c>
      <c r="AF47" s="23" t="s">
        <v>130</v>
      </c>
    </row>
    <row r="48" spans="1:32" ht="42.75" x14ac:dyDescent="0.2">
      <c r="A48" s="10">
        <f t="shared" si="2"/>
        <v>36</v>
      </c>
      <c r="B48" s="9">
        <v>241851</v>
      </c>
      <c r="C48" s="10" t="s">
        <v>557</v>
      </c>
      <c r="D48" s="10" t="s">
        <v>515</v>
      </c>
      <c r="E48" s="43">
        <v>686151.92832018994</v>
      </c>
      <c r="F48" s="72">
        <v>0</v>
      </c>
      <c r="G48" s="73"/>
      <c r="H48" s="16"/>
      <c r="I48" s="20">
        <v>196.04340809148283</v>
      </c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3" t="s">
        <v>102</v>
      </c>
      <c r="AA48" s="23" t="s">
        <v>646</v>
      </c>
      <c r="AB48" s="23">
        <v>66</v>
      </c>
      <c r="AC48" s="23">
        <v>50</v>
      </c>
      <c r="AD48" s="23">
        <v>850.58563422449265</v>
      </c>
      <c r="AE48" s="23" t="s">
        <v>704</v>
      </c>
      <c r="AF48" s="23" t="s">
        <v>130</v>
      </c>
    </row>
    <row r="49" spans="1:32" ht="42.75" x14ac:dyDescent="0.2">
      <c r="A49" s="10">
        <f t="shared" si="2"/>
        <v>37</v>
      </c>
      <c r="B49" s="9">
        <v>241852</v>
      </c>
      <c r="C49" s="10" t="s">
        <v>558</v>
      </c>
      <c r="D49" s="10" t="s">
        <v>515</v>
      </c>
      <c r="E49" s="43">
        <v>128774.68</v>
      </c>
      <c r="F49" s="72">
        <v>0</v>
      </c>
      <c r="G49" s="73"/>
      <c r="H49" s="16"/>
      <c r="I49" s="20">
        <v>36.792765714285714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3" t="s">
        <v>102</v>
      </c>
      <c r="AA49" s="23" t="s">
        <v>646</v>
      </c>
      <c r="AB49" s="23">
        <v>52</v>
      </c>
      <c r="AC49" s="23">
        <v>41</v>
      </c>
      <c r="AD49" s="23">
        <v>175.38318857142855</v>
      </c>
      <c r="AE49" s="23" t="s">
        <v>704</v>
      </c>
      <c r="AF49" s="23" t="s">
        <v>130</v>
      </c>
    </row>
    <row r="50" spans="1:32" ht="57" x14ac:dyDescent="0.2">
      <c r="A50" s="10">
        <f t="shared" si="2"/>
        <v>38</v>
      </c>
      <c r="B50" s="9">
        <v>242562</v>
      </c>
      <c r="C50" s="10" t="s">
        <v>559</v>
      </c>
      <c r="D50" s="10" t="s">
        <v>515</v>
      </c>
      <c r="E50" s="43">
        <v>1437436.1915053278</v>
      </c>
      <c r="F50" s="72">
        <v>0</v>
      </c>
      <c r="G50" s="73"/>
      <c r="H50" s="16"/>
      <c r="I50" s="20">
        <v>410.69605471580803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3" t="s">
        <v>647</v>
      </c>
      <c r="AA50" s="23" t="s">
        <v>648</v>
      </c>
      <c r="AB50" s="23">
        <v>137</v>
      </c>
      <c r="AC50" s="23">
        <v>121</v>
      </c>
      <c r="AD50" s="23">
        <v>1719.0384709852274</v>
      </c>
      <c r="AE50" s="23" t="s">
        <v>699</v>
      </c>
      <c r="AF50" s="23" t="s">
        <v>130</v>
      </c>
    </row>
    <row r="51" spans="1:32" ht="57" x14ac:dyDescent="0.2">
      <c r="A51" s="10">
        <f t="shared" si="2"/>
        <v>39</v>
      </c>
      <c r="B51" s="9">
        <v>241895</v>
      </c>
      <c r="C51" s="10" t="s">
        <v>560</v>
      </c>
      <c r="D51" s="10" t="s">
        <v>515</v>
      </c>
      <c r="E51" s="43">
        <v>584815.02305311046</v>
      </c>
      <c r="F51" s="72">
        <v>0</v>
      </c>
      <c r="G51" s="73"/>
      <c r="H51" s="16"/>
      <c r="I51" s="20">
        <v>167.09000658660298</v>
      </c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3" t="s">
        <v>114</v>
      </c>
      <c r="AA51" s="23" t="s">
        <v>649</v>
      </c>
      <c r="AB51" s="23">
        <v>66</v>
      </c>
      <c r="AC51" s="23">
        <v>44</v>
      </c>
      <c r="AD51" s="23">
        <v>810.76580648758238</v>
      </c>
      <c r="AE51" s="23" t="s">
        <v>705</v>
      </c>
      <c r="AF51" s="23" t="s">
        <v>130</v>
      </c>
    </row>
    <row r="52" spans="1:32" ht="71.25" x14ac:dyDescent="0.2">
      <c r="A52" s="10">
        <f t="shared" si="2"/>
        <v>40</v>
      </c>
      <c r="B52" s="9">
        <v>242070</v>
      </c>
      <c r="C52" s="10" t="s">
        <v>561</v>
      </c>
      <c r="D52" s="10" t="s">
        <v>515</v>
      </c>
      <c r="E52" s="43">
        <v>1593238.2861764107</v>
      </c>
      <c r="F52" s="72">
        <v>0</v>
      </c>
      <c r="G52" s="73"/>
      <c r="H52" s="16"/>
      <c r="I52" s="20">
        <v>455.21093890754594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3" t="s">
        <v>114</v>
      </c>
      <c r="AA52" s="23" t="s">
        <v>650</v>
      </c>
      <c r="AB52" s="23" t="s">
        <v>695</v>
      </c>
      <c r="AC52" s="23">
        <v>95</v>
      </c>
      <c r="AD52" s="23">
        <v>1901.4368455215167</v>
      </c>
      <c r="AE52" s="23" t="s">
        <v>706</v>
      </c>
      <c r="AF52" s="23" t="s">
        <v>130</v>
      </c>
    </row>
    <row r="53" spans="1:32" ht="57" x14ac:dyDescent="0.2">
      <c r="A53" s="10">
        <f t="shared" si="2"/>
        <v>41</v>
      </c>
      <c r="B53" s="9">
        <v>242170</v>
      </c>
      <c r="C53" s="10" t="s">
        <v>562</v>
      </c>
      <c r="D53" s="10" t="s">
        <v>515</v>
      </c>
      <c r="E53" s="43">
        <v>224096.12910045253</v>
      </c>
      <c r="F53" s="72">
        <v>0</v>
      </c>
      <c r="G53" s="73"/>
      <c r="H53" s="16"/>
      <c r="I53" s="20">
        <v>64.027465457272157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3" t="s">
        <v>96</v>
      </c>
      <c r="AA53" s="23" t="s">
        <v>651</v>
      </c>
      <c r="AB53" s="23">
        <v>78</v>
      </c>
      <c r="AC53" s="23">
        <v>156</v>
      </c>
      <c r="AD53" s="23">
        <v>241.79685744027142</v>
      </c>
      <c r="AE53" s="23" t="s">
        <v>707</v>
      </c>
      <c r="AF53" s="23" t="s">
        <v>130</v>
      </c>
    </row>
    <row r="54" spans="1:32" ht="42.75" x14ac:dyDescent="0.2">
      <c r="A54" s="10">
        <f t="shared" si="2"/>
        <v>42</v>
      </c>
      <c r="B54" s="9">
        <v>242024</v>
      </c>
      <c r="C54" s="10" t="s">
        <v>563</v>
      </c>
      <c r="D54" s="10" t="s">
        <v>515</v>
      </c>
      <c r="E54" s="43">
        <v>448720.56405311049</v>
      </c>
      <c r="F54" s="72">
        <v>0</v>
      </c>
      <c r="G54" s="73"/>
      <c r="H54" s="16"/>
      <c r="I54" s="20">
        <v>128.20587544374584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3" t="s">
        <v>652</v>
      </c>
      <c r="AA54" s="23" t="s">
        <v>482</v>
      </c>
      <c r="AB54" s="23">
        <v>90</v>
      </c>
      <c r="AC54" s="23">
        <v>81</v>
      </c>
      <c r="AD54" s="23">
        <v>520.34654814277496</v>
      </c>
      <c r="AE54" s="23" t="s">
        <v>704</v>
      </c>
      <c r="AF54" s="23" t="s">
        <v>130</v>
      </c>
    </row>
    <row r="55" spans="1:32" ht="57" x14ac:dyDescent="0.2">
      <c r="A55" s="10">
        <f t="shared" si="2"/>
        <v>43</v>
      </c>
      <c r="B55" s="9">
        <v>242175</v>
      </c>
      <c r="C55" s="10" t="s">
        <v>564</v>
      </c>
      <c r="D55" s="10" t="s">
        <v>515</v>
      </c>
      <c r="E55" s="43">
        <v>834184.3913606368</v>
      </c>
      <c r="F55" s="72">
        <v>0</v>
      </c>
      <c r="G55" s="73"/>
      <c r="H55" s="16"/>
      <c r="I55" s="20">
        <v>238.3383975316105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3" t="s">
        <v>653</v>
      </c>
      <c r="AA55" s="23" t="s">
        <v>654</v>
      </c>
      <c r="AB55" s="23">
        <v>23</v>
      </c>
      <c r="AC55" s="23">
        <v>21</v>
      </c>
      <c r="AD55" s="23">
        <v>934.59452135712309</v>
      </c>
      <c r="AE55" s="23" t="s">
        <v>706</v>
      </c>
      <c r="AF55" s="23" t="s">
        <v>130</v>
      </c>
    </row>
    <row r="56" spans="1:32" ht="57" x14ac:dyDescent="0.2">
      <c r="A56" s="10">
        <f t="shared" si="2"/>
        <v>44</v>
      </c>
      <c r="B56" s="9">
        <v>242181</v>
      </c>
      <c r="C56" s="10" t="s">
        <v>565</v>
      </c>
      <c r="D56" s="10" t="s">
        <v>515</v>
      </c>
      <c r="E56" s="43">
        <v>50524.73</v>
      </c>
      <c r="F56" s="72">
        <v>0</v>
      </c>
      <c r="G56" s="73"/>
      <c r="H56" s="16"/>
      <c r="I56" s="20">
        <v>14.435637142857143</v>
      </c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3" t="s">
        <v>653</v>
      </c>
      <c r="AA56" s="23" t="s">
        <v>654</v>
      </c>
      <c r="AB56" s="23">
        <v>24</v>
      </c>
      <c r="AC56" s="23">
        <v>20</v>
      </c>
      <c r="AD56" s="23">
        <v>73.025877142857141</v>
      </c>
      <c r="AE56" s="23" t="s">
        <v>704</v>
      </c>
      <c r="AF56" s="23" t="s">
        <v>130</v>
      </c>
    </row>
    <row r="57" spans="1:32" ht="42.75" x14ac:dyDescent="0.2">
      <c r="A57" s="10">
        <f t="shared" si="2"/>
        <v>45</v>
      </c>
      <c r="B57" s="9">
        <v>242004</v>
      </c>
      <c r="C57" s="10" t="s">
        <v>566</v>
      </c>
      <c r="D57" s="10" t="s">
        <v>515</v>
      </c>
      <c r="E57" s="43">
        <v>236069.6110797248</v>
      </c>
      <c r="F57" s="72">
        <v>0</v>
      </c>
      <c r="G57" s="73"/>
      <c r="H57" s="16"/>
      <c r="I57" s="20">
        <v>67.448460308492798</v>
      </c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3" t="s">
        <v>655</v>
      </c>
      <c r="AA57" s="23" t="s">
        <v>107</v>
      </c>
      <c r="AB57" s="23">
        <v>95</v>
      </c>
      <c r="AC57" s="23">
        <v>56</v>
      </c>
      <c r="AD57" s="23">
        <v>314.16538512690596</v>
      </c>
      <c r="AE57" s="23" t="s">
        <v>706</v>
      </c>
      <c r="AF57" s="23" t="s">
        <v>130</v>
      </c>
    </row>
    <row r="58" spans="1:32" ht="57" x14ac:dyDescent="0.2">
      <c r="A58" s="10">
        <f t="shared" si="2"/>
        <v>46</v>
      </c>
      <c r="B58" s="9">
        <v>241971</v>
      </c>
      <c r="C58" s="10" t="s">
        <v>567</v>
      </c>
      <c r="D58" s="10" t="s">
        <v>515</v>
      </c>
      <c r="E58" s="43">
        <v>1202092.4884964956</v>
      </c>
      <c r="F58" s="72">
        <v>0</v>
      </c>
      <c r="G58" s="73"/>
      <c r="H58" s="16"/>
      <c r="I58" s="20">
        <v>343.45499671328446</v>
      </c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3" t="s">
        <v>193</v>
      </c>
      <c r="AA58" s="23" t="s">
        <v>513</v>
      </c>
      <c r="AB58" s="23">
        <v>250</v>
      </c>
      <c r="AC58" s="23">
        <v>238</v>
      </c>
      <c r="AD58" s="23">
        <v>1431.3294199126476</v>
      </c>
      <c r="AE58" s="23" t="s">
        <v>704</v>
      </c>
      <c r="AF58" s="23" t="s">
        <v>130</v>
      </c>
    </row>
    <row r="59" spans="1:32" ht="57" x14ac:dyDescent="0.2">
      <c r="A59" s="10">
        <f t="shared" si="2"/>
        <v>47</v>
      </c>
      <c r="B59" s="9">
        <v>242011</v>
      </c>
      <c r="C59" s="10" t="s">
        <v>568</v>
      </c>
      <c r="D59" s="10" t="s">
        <v>515</v>
      </c>
      <c r="E59" s="43">
        <v>1629287.1913073412</v>
      </c>
      <c r="F59" s="72">
        <v>0</v>
      </c>
      <c r="G59" s="73"/>
      <c r="H59" s="16"/>
      <c r="I59" s="20">
        <v>465.51062608781172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3" t="s">
        <v>193</v>
      </c>
      <c r="AA59" s="23" t="s">
        <v>234</v>
      </c>
      <c r="AB59" s="23">
        <v>290</v>
      </c>
      <c r="AC59" s="23">
        <v>224</v>
      </c>
      <c r="AD59" s="23">
        <v>1990.0236674687551</v>
      </c>
      <c r="AE59" s="23" t="s">
        <v>708</v>
      </c>
      <c r="AF59" s="23" t="s">
        <v>130</v>
      </c>
    </row>
    <row r="60" spans="1:32" ht="57" x14ac:dyDescent="0.2">
      <c r="A60" s="10">
        <f t="shared" si="2"/>
        <v>48</v>
      </c>
      <c r="B60" s="9">
        <v>131648</v>
      </c>
      <c r="C60" s="10" t="s">
        <v>569</v>
      </c>
      <c r="D60" s="10" t="s">
        <v>515</v>
      </c>
      <c r="E60" s="43">
        <v>7935060</v>
      </c>
      <c r="F60" s="72">
        <v>0</v>
      </c>
      <c r="G60" s="73"/>
      <c r="H60" s="16"/>
      <c r="I60" s="20">
        <v>2267.1600000000003</v>
      </c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3" t="s">
        <v>101</v>
      </c>
      <c r="AA60" s="23" t="s">
        <v>656</v>
      </c>
      <c r="AB60" s="23">
        <v>270</v>
      </c>
      <c r="AC60" s="23">
        <v>245</v>
      </c>
      <c r="AD60" s="23">
        <v>4021</v>
      </c>
      <c r="AE60" s="23" t="s">
        <v>709</v>
      </c>
      <c r="AF60" s="23" t="s">
        <v>130</v>
      </c>
    </row>
    <row r="61" spans="1:32" ht="42.75" x14ac:dyDescent="0.2">
      <c r="A61" s="10">
        <f t="shared" si="2"/>
        <v>49</v>
      </c>
      <c r="B61" s="9">
        <v>133369</v>
      </c>
      <c r="C61" s="10" t="s">
        <v>570</v>
      </c>
      <c r="D61" s="10" t="s">
        <v>515</v>
      </c>
      <c r="E61" s="43">
        <v>1758113</v>
      </c>
      <c r="F61" s="72">
        <v>0</v>
      </c>
      <c r="G61" s="73"/>
      <c r="H61" s="16"/>
      <c r="I61" s="20">
        <v>502.3180000000001</v>
      </c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3" t="s">
        <v>89</v>
      </c>
      <c r="AA61" s="23" t="s">
        <v>109</v>
      </c>
      <c r="AB61" s="23">
        <v>24</v>
      </c>
      <c r="AC61" s="23">
        <v>26</v>
      </c>
      <c r="AD61" s="23">
        <v>637</v>
      </c>
      <c r="AE61" s="23" t="s">
        <v>514</v>
      </c>
      <c r="AF61" s="23" t="s">
        <v>130</v>
      </c>
    </row>
    <row r="62" spans="1:32" ht="42.75" x14ac:dyDescent="0.2">
      <c r="A62" s="10">
        <f t="shared" si="2"/>
        <v>50</v>
      </c>
      <c r="B62" s="9">
        <v>131626</v>
      </c>
      <c r="C62" s="10" t="s">
        <v>571</v>
      </c>
      <c r="D62" s="10" t="s">
        <v>515</v>
      </c>
      <c r="E62" s="43">
        <v>2279881</v>
      </c>
      <c r="F62" s="72">
        <v>0</v>
      </c>
      <c r="G62" s="73"/>
      <c r="H62" s="16"/>
      <c r="I62" s="20">
        <v>651.39457142857134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3" t="s">
        <v>101</v>
      </c>
      <c r="AA62" s="23" t="s">
        <v>657</v>
      </c>
      <c r="AB62" s="23">
        <v>52</v>
      </c>
      <c r="AC62" s="23">
        <v>46</v>
      </c>
      <c r="AD62" s="23">
        <v>651.39457142857134</v>
      </c>
      <c r="AE62" s="23" t="s">
        <v>514</v>
      </c>
      <c r="AF62" s="23" t="s">
        <v>130</v>
      </c>
    </row>
    <row r="63" spans="1:32" ht="57" x14ac:dyDescent="0.2">
      <c r="A63" s="10">
        <f t="shared" si="2"/>
        <v>51</v>
      </c>
      <c r="B63" s="9">
        <v>131645</v>
      </c>
      <c r="C63" s="10" t="s">
        <v>572</v>
      </c>
      <c r="D63" s="10" t="s">
        <v>515</v>
      </c>
      <c r="E63" s="43">
        <v>6110532</v>
      </c>
      <c r="F63" s="72">
        <v>0</v>
      </c>
      <c r="G63" s="73"/>
      <c r="H63" s="16"/>
      <c r="I63" s="20">
        <v>1745.8662857142858</v>
      </c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3" t="s">
        <v>101</v>
      </c>
      <c r="AA63" s="23" t="s">
        <v>658</v>
      </c>
      <c r="AB63" s="23">
        <v>154</v>
      </c>
      <c r="AC63" s="23">
        <v>157</v>
      </c>
      <c r="AD63" s="23">
        <v>1745</v>
      </c>
      <c r="AE63" s="23" t="s">
        <v>514</v>
      </c>
      <c r="AF63" s="23" t="s">
        <v>130</v>
      </c>
    </row>
    <row r="64" spans="1:32" ht="42.75" x14ac:dyDescent="0.2">
      <c r="A64" s="10">
        <f t="shared" si="2"/>
        <v>52</v>
      </c>
      <c r="B64" s="9">
        <v>150614</v>
      </c>
      <c r="C64" s="10" t="s">
        <v>573</v>
      </c>
      <c r="D64" s="10" t="s">
        <v>515</v>
      </c>
      <c r="E64" s="43">
        <v>2649431</v>
      </c>
      <c r="F64" s="72">
        <v>0</v>
      </c>
      <c r="G64" s="73"/>
      <c r="H64" s="16"/>
      <c r="I64" s="20">
        <v>756.98028571428574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3" t="s">
        <v>242</v>
      </c>
      <c r="AA64" s="23" t="s">
        <v>639</v>
      </c>
      <c r="AB64" s="23">
        <v>148</v>
      </c>
      <c r="AC64" s="23">
        <v>136</v>
      </c>
      <c r="AD64" s="23">
        <v>928.95390571428572</v>
      </c>
      <c r="AE64" s="23" t="s">
        <v>706</v>
      </c>
      <c r="AF64" s="23" t="s">
        <v>130</v>
      </c>
    </row>
    <row r="65" spans="1:32" ht="42.75" x14ac:dyDescent="0.2">
      <c r="A65" s="10">
        <f t="shared" si="2"/>
        <v>53</v>
      </c>
      <c r="B65" s="9">
        <v>224685</v>
      </c>
      <c r="C65" s="10" t="s">
        <v>574</v>
      </c>
      <c r="D65" s="10" t="s">
        <v>515</v>
      </c>
      <c r="E65" s="43">
        <v>4365332</v>
      </c>
      <c r="F65" s="72">
        <v>0</v>
      </c>
      <c r="G65" s="73"/>
      <c r="H65" s="16"/>
      <c r="I65" s="20">
        <v>1247.2377142857144</v>
      </c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3" t="s">
        <v>101</v>
      </c>
      <c r="AA65" s="23" t="s">
        <v>659</v>
      </c>
      <c r="AB65" s="23">
        <v>211</v>
      </c>
      <c r="AC65" s="23">
        <v>156</v>
      </c>
      <c r="AD65" s="23">
        <v>1547.0007914285713</v>
      </c>
      <c r="AE65" s="23" t="s">
        <v>520</v>
      </c>
      <c r="AF65" s="23" t="s">
        <v>130</v>
      </c>
    </row>
    <row r="66" spans="1:32" ht="42.75" x14ac:dyDescent="0.2">
      <c r="A66" s="10">
        <f t="shared" si="2"/>
        <v>54</v>
      </c>
      <c r="B66" s="9">
        <v>224915</v>
      </c>
      <c r="C66" s="10" t="s">
        <v>575</v>
      </c>
      <c r="D66" s="10" t="s">
        <v>515</v>
      </c>
      <c r="E66" s="43">
        <v>2001789</v>
      </c>
      <c r="F66" s="72">
        <v>0</v>
      </c>
      <c r="G66" s="73"/>
      <c r="H66" s="16"/>
      <c r="I66" s="20">
        <v>571.93971428571422</v>
      </c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3" t="s">
        <v>89</v>
      </c>
      <c r="AA66" s="23" t="s">
        <v>161</v>
      </c>
      <c r="AB66" s="23">
        <v>156</v>
      </c>
      <c r="AC66" s="23">
        <v>210</v>
      </c>
      <c r="AD66" s="23">
        <v>707.77584571428565</v>
      </c>
      <c r="AE66" s="23" t="s">
        <v>700</v>
      </c>
      <c r="AF66" s="23" t="s">
        <v>130</v>
      </c>
    </row>
    <row r="67" spans="1:32" ht="42.75" x14ac:dyDescent="0.2">
      <c r="A67" s="10">
        <f t="shared" si="2"/>
        <v>55</v>
      </c>
      <c r="B67" s="9">
        <v>133658</v>
      </c>
      <c r="C67" s="10" t="s">
        <v>576</v>
      </c>
      <c r="D67" s="10" t="s">
        <v>515</v>
      </c>
      <c r="E67" s="43">
        <v>1104999</v>
      </c>
      <c r="F67" s="72">
        <v>0</v>
      </c>
      <c r="G67" s="73"/>
      <c r="H67" s="16"/>
      <c r="I67" s="20">
        <v>315.71400000000006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3" t="s">
        <v>660</v>
      </c>
      <c r="AA67" s="23" t="s">
        <v>639</v>
      </c>
      <c r="AB67" s="23">
        <v>59</v>
      </c>
      <c r="AC67" s="23">
        <v>54</v>
      </c>
      <c r="AD67" s="23">
        <v>375.48457142857143</v>
      </c>
      <c r="AE67" s="23" t="s">
        <v>710</v>
      </c>
      <c r="AF67" s="23" t="s">
        <v>130</v>
      </c>
    </row>
    <row r="68" spans="1:32" ht="42.75" x14ac:dyDescent="0.2">
      <c r="A68" s="10">
        <f t="shared" si="2"/>
        <v>56</v>
      </c>
      <c r="B68" s="9">
        <v>226775</v>
      </c>
      <c r="C68" s="10" t="s">
        <v>577</v>
      </c>
      <c r="D68" s="10" t="s">
        <v>515</v>
      </c>
      <c r="E68" s="43">
        <v>510733</v>
      </c>
      <c r="F68" s="72">
        <v>0</v>
      </c>
      <c r="G68" s="73"/>
      <c r="H68" s="16"/>
      <c r="I68" s="20">
        <v>145.92371428571428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3" t="s">
        <v>661</v>
      </c>
      <c r="AA68" s="23" t="s">
        <v>662</v>
      </c>
      <c r="AB68" s="23">
        <v>123</v>
      </c>
      <c r="AC68" s="23">
        <v>201</v>
      </c>
      <c r="AD68" s="23">
        <v>198</v>
      </c>
      <c r="AE68" s="23" t="s">
        <v>711</v>
      </c>
      <c r="AF68" s="23" t="s">
        <v>130</v>
      </c>
    </row>
    <row r="69" spans="1:32" ht="71.25" x14ac:dyDescent="0.2">
      <c r="A69" s="10">
        <f t="shared" si="2"/>
        <v>57</v>
      </c>
      <c r="B69" s="9">
        <v>229966</v>
      </c>
      <c r="C69" s="10" t="s">
        <v>578</v>
      </c>
      <c r="D69" s="10" t="s">
        <v>515</v>
      </c>
      <c r="E69" s="43">
        <v>3950000</v>
      </c>
      <c r="F69" s="72">
        <v>0</v>
      </c>
      <c r="G69" s="73"/>
      <c r="H69" s="16"/>
      <c r="I69" s="20">
        <v>1128.5714285714282</v>
      </c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3" t="s">
        <v>663</v>
      </c>
      <c r="AA69" s="23" t="s">
        <v>664</v>
      </c>
      <c r="AB69" s="23">
        <v>665</v>
      </c>
      <c r="AC69" s="23"/>
      <c r="AD69" s="23">
        <v>1128.5714285714282</v>
      </c>
      <c r="AE69" s="23" t="s">
        <v>712</v>
      </c>
      <c r="AF69" s="23" t="s">
        <v>130</v>
      </c>
    </row>
    <row r="70" spans="1:32" ht="57" x14ac:dyDescent="0.2">
      <c r="A70" s="10">
        <f t="shared" si="2"/>
        <v>58</v>
      </c>
      <c r="B70" s="9">
        <v>243912</v>
      </c>
      <c r="C70" s="10" t="s">
        <v>579</v>
      </c>
      <c r="D70" s="10" t="s">
        <v>515</v>
      </c>
      <c r="E70" s="43">
        <v>2309167</v>
      </c>
      <c r="F70" s="72">
        <v>0</v>
      </c>
      <c r="G70" s="73"/>
      <c r="H70" s="16"/>
      <c r="I70" s="20">
        <v>659.76200000000006</v>
      </c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3" t="s">
        <v>663</v>
      </c>
      <c r="AA70" s="23" t="s">
        <v>665</v>
      </c>
      <c r="AB70" s="23">
        <v>100</v>
      </c>
      <c r="AC70" s="23">
        <v>96</v>
      </c>
      <c r="AD70" s="23">
        <v>659</v>
      </c>
      <c r="AE70" s="23" t="s">
        <v>518</v>
      </c>
      <c r="AF70" s="23" t="s">
        <v>130</v>
      </c>
    </row>
    <row r="71" spans="1:32" ht="28.5" x14ac:dyDescent="0.2">
      <c r="A71" s="10">
        <f t="shared" si="2"/>
        <v>59</v>
      </c>
      <c r="B71" s="9" t="s">
        <v>17</v>
      </c>
      <c r="C71" s="10" t="s">
        <v>580</v>
      </c>
      <c r="D71" s="10" t="s">
        <v>515</v>
      </c>
      <c r="E71" s="43">
        <v>35000000</v>
      </c>
      <c r="F71" s="72">
        <v>0</v>
      </c>
      <c r="G71" s="73"/>
      <c r="H71" s="16"/>
      <c r="I71" s="20">
        <v>10000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3" t="s">
        <v>89</v>
      </c>
      <c r="AA71" s="23" t="s">
        <v>666</v>
      </c>
      <c r="AB71" s="23">
        <v>384</v>
      </c>
      <c r="AC71" s="23">
        <v>576</v>
      </c>
      <c r="AD71" s="23">
        <v>15714.285714285714</v>
      </c>
      <c r="AE71" s="23" t="s">
        <v>713</v>
      </c>
      <c r="AF71" s="23" t="s">
        <v>130</v>
      </c>
    </row>
    <row r="72" spans="1:32" ht="28.5" x14ac:dyDescent="0.2">
      <c r="A72" s="10">
        <f t="shared" si="2"/>
        <v>60</v>
      </c>
      <c r="B72" s="9" t="s">
        <v>17</v>
      </c>
      <c r="C72" s="10" t="s">
        <v>581</v>
      </c>
      <c r="D72" s="10" t="s">
        <v>515</v>
      </c>
      <c r="E72" s="43">
        <v>35000000</v>
      </c>
      <c r="F72" s="72">
        <v>0</v>
      </c>
      <c r="G72" s="73"/>
      <c r="H72" s="16"/>
      <c r="I72" s="20">
        <v>10000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3" t="s">
        <v>96</v>
      </c>
      <c r="AA72" s="23" t="s">
        <v>667</v>
      </c>
      <c r="AB72" s="23">
        <v>384</v>
      </c>
      <c r="AC72" s="23">
        <v>576</v>
      </c>
      <c r="AD72" s="23">
        <v>15714.285714285714</v>
      </c>
      <c r="AE72" s="23" t="s">
        <v>714</v>
      </c>
      <c r="AF72" s="23" t="s">
        <v>130</v>
      </c>
    </row>
    <row r="73" spans="1:32" ht="57" x14ac:dyDescent="0.2">
      <c r="A73" s="10">
        <f t="shared" si="2"/>
        <v>61</v>
      </c>
      <c r="B73" s="9">
        <v>242459</v>
      </c>
      <c r="C73" s="10" t="s">
        <v>582</v>
      </c>
      <c r="D73" s="10" t="s">
        <v>515</v>
      </c>
      <c r="E73" s="43">
        <v>150000000</v>
      </c>
      <c r="F73" s="72">
        <v>0</v>
      </c>
      <c r="G73" s="73"/>
      <c r="H73" s="16"/>
      <c r="I73" s="20">
        <v>42857.142857142855</v>
      </c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3" t="s">
        <v>663</v>
      </c>
      <c r="AA73" s="23" t="s">
        <v>663</v>
      </c>
      <c r="AB73" s="23">
        <v>890</v>
      </c>
      <c r="AC73" s="23">
        <v>1585</v>
      </c>
      <c r="AD73" s="23">
        <v>171428</v>
      </c>
      <c r="AE73" s="23" t="s">
        <v>714</v>
      </c>
      <c r="AF73" s="23" t="s">
        <v>130</v>
      </c>
    </row>
    <row r="74" spans="1:32" ht="28.5" x14ac:dyDescent="0.2">
      <c r="A74" s="10">
        <f t="shared" si="2"/>
        <v>62</v>
      </c>
      <c r="B74" s="9">
        <v>209034</v>
      </c>
      <c r="C74" s="10" t="s">
        <v>583</v>
      </c>
      <c r="D74" s="10" t="s">
        <v>515</v>
      </c>
      <c r="E74" s="43">
        <v>35700000</v>
      </c>
      <c r="F74" s="72">
        <v>0</v>
      </c>
      <c r="G74" s="73"/>
      <c r="H74" s="16"/>
      <c r="I74" s="20">
        <v>10200</v>
      </c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3" t="s">
        <v>668</v>
      </c>
      <c r="AA74" s="23" t="s">
        <v>250</v>
      </c>
      <c r="AB74" s="23">
        <v>384</v>
      </c>
      <c r="AC74" s="23">
        <v>576</v>
      </c>
      <c r="AD74" s="23">
        <v>14286</v>
      </c>
      <c r="AE74" s="23" t="s">
        <v>713</v>
      </c>
      <c r="AF74" s="23" t="s">
        <v>130</v>
      </c>
    </row>
    <row r="75" spans="1:32" ht="28.5" x14ac:dyDescent="0.2">
      <c r="A75" s="10">
        <f t="shared" si="2"/>
        <v>63</v>
      </c>
      <c r="B75" s="9" t="s">
        <v>17</v>
      </c>
      <c r="C75" s="10" t="s">
        <v>584</v>
      </c>
      <c r="D75" s="10" t="s">
        <v>515</v>
      </c>
      <c r="E75" s="43">
        <v>4957350</v>
      </c>
      <c r="F75" s="72">
        <v>0</v>
      </c>
      <c r="G75" s="73"/>
      <c r="H75" s="16"/>
      <c r="I75" s="20">
        <v>1416.3857142857144</v>
      </c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3" t="s">
        <v>114</v>
      </c>
      <c r="AA75" s="23" t="s">
        <v>669</v>
      </c>
      <c r="AB75" s="23">
        <v>384</v>
      </c>
      <c r="AC75" s="23">
        <v>576</v>
      </c>
      <c r="AD75" s="23">
        <v>4173.5285714285719</v>
      </c>
      <c r="AE75" s="23" t="s">
        <v>713</v>
      </c>
      <c r="AF75" s="23" t="s">
        <v>130</v>
      </c>
    </row>
    <row r="76" spans="1:32" x14ac:dyDescent="0.2">
      <c r="A76" s="10">
        <f t="shared" si="2"/>
        <v>64</v>
      </c>
      <c r="B76" s="9" t="s">
        <v>17</v>
      </c>
      <c r="C76" s="10" t="s">
        <v>585</v>
      </c>
      <c r="D76" s="10" t="s">
        <v>515</v>
      </c>
      <c r="E76" s="43">
        <v>3800000</v>
      </c>
      <c r="F76" s="72">
        <v>0</v>
      </c>
      <c r="G76" s="73"/>
      <c r="H76" s="16"/>
      <c r="I76" s="20">
        <v>1085.7142857142858</v>
      </c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3" t="s">
        <v>670</v>
      </c>
      <c r="AA76" s="23" t="s">
        <v>670</v>
      </c>
      <c r="AB76" s="23">
        <v>6400</v>
      </c>
      <c r="AC76" s="23">
        <v>9600</v>
      </c>
      <c r="AD76" s="23">
        <v>1465.7142857142858</v>
      </c>
      <c r="AE76" s="23" t="s">
        <v>535</v>
      </c>
      <c r="AF76" s="23" t="s">
        <v>130</v>
      </c>
    </row>
    <row r="77" spans="1:32" x14ac:dyDescent="0.2">
      <c r="A77" s="10">
        <f t="shared" si="2"/>
        <v>65</v>
      </c>
      <c r="B77" s="9" t="s">
        <v>17</v>
      </c>
      <c r="C77" s="10" t="s">
        <v>586</v>
      </c>
      <c r="D77" s="10" t="s">
        <v>515</v>
      </c>
      <c r="E77" s="43">
        <v>3650000</v>
      </c>
      <c r="F77" s="72">
        <v>0</v>
      </c>
      <c r="G77" s="73"/>
      <c r="H77" s="16"/>
      <c r="I77" s="20">
        <v>1042.8571428571429</v>
      </c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3" t="s">
        <v>671</v>
      </c>
      <c r="AA77" s="23" t="s">
        <v>670</v>
      </c>
      <c r="AB77" s="23">
        <v>6400</v>
      </c>
      <c r="AC77" s="23">
        <v>9600</v>
      </c>
      <c r="AD77" s="23">
        <v>1407.8571428571429</v>
      </c>
      <c r="AE77" s="23" t="s">
        <v>535</v>
      </c>
      <c r="AF77" s="23" t="s">
        <v>130</v>
      </c>
    </row>
    <row r="78" spans="1:32" ht="28.5" x14ac:dyDescent="0.2">
      <c r="A78" s="10">
        <f t="shared" si="2"/>
        <v>66</v>
      </c>
      <c r="B78" s="9" t="s">
        <v>17</v>
      </c>
      <c r="C78" s="10" t="s">
        <v>587</v>
      </c>
      <c r="D78" s="10" t="s">
        <v>515</v>
      </c>
      <c r="E78" s="43">
        <v>4200000</v>
      </c>
      <c r="F78" s="72">
        <v>0</v>
      </c>
      <c r="G78" s="73"/>
      <c r="H78" s="16"/>
      <c r="I78" s="20">
        <v>1200</v>
      </c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3" t="s">
        <v>672</v>
      </c>
      <c r="AA78" s="23" t="s">
        <v>673</v>
      </c>
      <c r="AB78" s="23">
        <v>8408</v>
      </c>
      <c r="AC78" s="23">
        <v>12606</v>
      </c>
      <c r="AD78" s="23">
        <v>1620</v>
      </c>
      <c r="AE78" s="23" t="s">
        <v>535</v>
      </c>
      <c r="AF78" s="23" t="s">
        <v>130</v>
      </c>
    </row>
    <row r="79" spans="1:32" ht="28.5" x14ac:dyDescent="0.2">
      <c r="A79" s="10">
        <f t="shared" si="2"/>
        <v>67</v>
      </c>
      <c r="B79" s="9">
        <v>232678</v>
      </c>
      <c r="C79" s="10" t="s">
        <v>588</v>
      </c>
      <c r="D79" s="10" t="s">
        <v>515</v>
      </c>
      <c r="E79" s="43">
        <v>1588083.03</v>
      </c>
      <c r="F79" s="72">
        <v>0</v>
      </c>
      <c r="G79" s="73"/>
      <c r="H79" s="16"/>
      <c r="I79" s="20">
        <v>453.73800857142857</v>
      </c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3" t="s">
        <v>193</v>
      </c>
      <c r="AA79" s="23" t="s">
        <v>234</v>
      </c>
      <c r="AB79" s="23">
        <v>6400</v>
      </c>
      <c r="AC79" s="23">
        <v>9600</v>
      </c>
      <c r="AD79" s="23">
        <v>1469</v>
      </c>
      <c r="AE79" s="23" t="s">
        <v>535</v>
      </c>
      <c r="AF79" s="23" t="s">
        <v>130</v>
      </c>
    </row>
    <row r="80" spans="1:32" ht="28.5" x14ac:dyDescent="0.2">
      <c r="A80" s="10">
        <f t="shared" si="2"/>
        <v>68</v>
      </c>
      <c r="B80" s="9" t="s">
        <v>17</v>
      </c>
      <c r="C80" s="10" t="s">
        <v>589</v>
      </c>
      <c r="D80" s="10" t="s">
        <v>515</v>
      </c>
      <c r="E80" s="43">
        <v>3950565</v>
      </c>
      <c r="F80" s="72">
        <v>0</v>
      </c>
      <c r="G80" s="73"/>
      <c r="H80" s="16"/>
      <c r="I80" s="20">
        <v>1128.7328571428573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3" t="s">
        <v>89</v>
      </c>
      <c r="AA80" s="23" t="s">
        <v>674</v>
      </c>
      <c r="AB80" s="23">
        <v>8408</v>
      </c>
      <c r="AC80" s="23">
        <v>12606</v>
      </c>
      <c r="AD80" s="23">
        <v>1128.7328571428573</v>
      </c>
      <c r="AE80" s="23" t="s">
        <v>535</v>
      </c>
      <c r="AF80" s="23" t="s">
        <v>130</v>
      </c>
    </row>
    <row r="81" spans="1:32" x14ac:dyDescent="0.2">
      <c r="A81" s="10">
        <f t="shared" si="2"/>
        <v>69</v>
      </c>
      <c r="B81" s="9" t="s">
        <v>17</v>
      </c>
      <c r="C81" s="10" t="s">
        <v>590</v>
      </c>
      <c r="D81" s="10" t="s">
        <v>515</v>
      </c>
      <c r="E81" s="43">
        <v>3800000</v>
      </c>
      <c r="F81" s="72">
        <v>0</v>
      </c>
      <c r="G81" s="73"/>
      <c r="H81" s="16"/>
      <c r="I81" s="20">
        <v>1085.7142857142858</v>
      </c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3" t="s">
        <v>675</v>
      </c>
      <c r="AA81" s="23" t="s">
        <v>635</v>
      </c>
      <c r="AB81" s="23">
        <v>6400</v>
      </c>
      <c r="AC81" s="23">
        <v>9600</v>
      </c>
      <c r="AD81" s="23">
        <v>1465.7142857142858</v>
      </c>
      <c r="AE81" s="23" t="s">
        <v>535</v>
      </c>
      <c r="AF81" s="23" t="s">
        <v>130</v>
      </c>
    </row>
    <row r="82" spans="1:32" ht="28.5" x14ac:dyDescent="0.2">
      <c r="A82" s="10">
        <f t="shared" si="2"/>
        <v>70</v>
      </c>
      <c r="B82" s="9" t="s">
        <v>17</v>
      </c>
      <c r="C82" s="10" t="s">
        <v>591</v>
      </c>
      <c r="D82" s="10" t="s">
        <v>515</v>
      </c>
      <c r="E82" s="43">
        <v>4800000</v>
      </c>
      <c r="F82" s="72">
        <v>0</v>
      </c>
      <c r="G82" s="73"/>
      <c r="H82" s="16"/>
      <c r="I82" s="20">
        <v>1371.4285714285713</v>
      </c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3" t="s">
        <v>656</v>
      </c>
      <c r="AA82" s="23" t="s">
        <v>635</v>
      </c>
      <c r="AB82" s="23">
        <v>8408</v>
      </c>
      <c r="AC82" s="23">
        <v>12606</v>
      </c>
      <c r="AD82" s="23">
        <v>1851.4285714285713</v>
      </c>
      <c r="AE82" s="23" t="s">
        <v>535</v>
      </c>
      <c r="AF82" s="23" t="s">
        <v>130</v>
      </c>
    </row>
    <row r="83" spans="1:32" ht="42.75" x14ac:dyDescent="0.2">
      <c r="A83" s="10">
        <f t="shared" si="2"/>
        <v>71</v>
      </c>
      <c r="B83" s="9">
        <v>227552</v>
      </c>
      <c r="C83" s="10" t="s">
        <v>592</v>
      </c>
      <c r="D83" s="10" t="s">
        <v>515</v>
      </c>
      <c r="E83" s="43">
        <v>949049.64</v>
      </c>
      <c r="F83" s="72">
        <v>0</v>
      </c>
      <c r="G83" s="73"/>
      <c r="H83" s="16"/>
      <c r="I83" s="20">
        <v>271.15703999999999</v>
      </c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3" t="s">
        <v>676</v>
      </c>
      <c r="AA83" s="23" t="s">
        <v>677</v>
      </c>
      <c r="AB83" s="23">
        <v>6400</v>
      </c>
      <c r="AC83" s="23">
        <v>9600</v>
      </c>
      <c r="AD83" s="23">
        <v>1570</v>
      </c>
      <c r="AE83" s="23" t="s">
        <v>535</v>
      </c>
      <c r="AF83" s="23" t="s">
        <v>130</v>
      </c>
    </row>
    <row r="84" spans="1:32" ht="28.5" x14ac:dyDescent="0.2">
      <c r="A84" s="10">
        <f t="shared" si="2"/>
        <v>72</v>
      </c>
      <c r="B84" s="9" t="s">
        <v>17</v>
      </c>
      <c r="C84" s="10" t="s">
        <v>593</v>
      </c>
      <c r="D84" s="10" t="s">
        <v>515</v>
      </c>
      <c r="E84" s="43">
        <v>4100000</v>
      </c>
      <c r="F84" s="72">
        <v>0</v>
      </c>
      <c r="G84" s="73"/>
      <c r="H84" s="16"/>
      <c r="I84" s="20">
        <v>1171.4285714285713</v>
      </c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3" t="s">
        <v>678</v>
      </c>
      <c r="AA84" s="23" t="s">
        <v>635</v>
      </c>
      <c r="AB84" s="23"/>
      <c r="AC84" s="23">
        <v>10868</v>
      </c>
      <c r="AD84" s="23">
        <v>1581.4285714285713</v>
      </c>
      <c r="AE84" s="23" t="s">
        <v>535</v>
      </c>
      <c r="AF84" s="23" t="s">
        <v>130</v>
      </c>
    </row>
    <row r="85" spans="1:32" ht="42.75" x14ac:dyDescent="0.2">
      <c r="A85" s="10">
        <f t="shared" si="2"/>
        <v>73</v>
      </c>
      <c r="B85" s="9" t="s">
        <v>17</v>
      </c>
      <c r="C85" s="10" t="s">
        <v>594</v>
      </c>
      <c r="D85" s="10" t="s">
        <v>515</v>
      </c>
      <c r="E85" s="43">
        <v>4200000</v>
      </c>
      <c r="F85" s="72">
        <v>0</v>
      </c>
      <c r="G85" s="73"/>
      <c r="H85" s="16"/>
      <c r="I85" s="20">
        <v>1200</v>
      </c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3" t="s">
        <v>679</v>
      </c>
      <c r="AA85" s="23" t="s">
        <v>397</v>
      </c>
      <c r="AB85" s="23">
        <v>15381</v>
      </c>
      <c r="AC85" s="23">
        <v>16008</v>
      </c>
      <c r="AD85" s="23">
        <v>1620</v>
      </c>
      <c r="AE85" s="23" t="s">
        <v>535</v>
      </c>
      <c r="AF85" s="23" t="s">
        <v>130</v>
      </c>
    </row>
    <row r="86" spans="1:32" ht="28.5" x14ac:dyDescent="0.2">
      <c r="A86" s="10">
        <f t="shared" si="2"/>
        <v>74</v>
      </c>
      <c r="B86" s="9" t="s">
        <v>17</v>
      </c>
      <c r="C86" s="10" t="s">
        <v>595</v>
      </c>
      <c r="D86" s="10" t="s">
        <v>515</v>
      </c>
      <c r="E86" s="43">
        <v>4550000</v>
      </c>
      <c r="F86" s="72">
        <v>0</v>
      </c>
      <c r="G86" s="73"/>
      <c r="H86" s="16"/>
      <c r="I86" s="20">
        <v>1300</v>
      </c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3" t="s">
        <v>680</v>
      </c>
      <c r="AA86" s="23" t="s">
        <v>397</v>
      </c>
      <c r="AB86" s="23">
        <v>6400</v>
      </c>
      <c r="AC86" s="23">
        <v>9600</v>
      </c>
      <c r="AD86" s="23">
        <v>1755</v>
      </c>
      <c r="AE86" s="23" t="s">
        <v>535</v>
      </c>
      <c r="AF86" s="23" t="s">
        <v>130</v>
      </c>
    </row>
    <row r="87" spans="1:32" ht="42.75" x14ac:dyDescent="0.2">
      <c r="A87" s="10">
        <f t="shared" si="2"/>
        <v>75</v>
      </c>
      <c r="B87" s="9">
        <v>241753</v>
      </c>
      <c r="C87" s="10" t="s">
        <v>596</v>
      </c>
      <c r="D87" s="10" t="s">
        <v>515</v>
      </c>
      <c r="E87" s="43">
        <v>85750</v>
      </c>
      <c r="F87" s="72">
        <v>0</v>
      </c>
      <c r="G87" s="73"/>
      <c r="H87" s="16"/>
      <c r="I87" s="20">
        <v>24.5</v>
      </c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3" t="s">
        <v>635</v>
      </c>
      <c r="AA87" s="23" t="s">
        <v>635</v>
      </c>
      <c r="AB87" s="23">
        <v>64</v>
      </c>
      <c r="AC87" s="23">
        <v>55</v>
      </c>
      <c r="AD87" s="23">
        <v>241</v>
      </c>
      <c r="AE87" s="23" t="s">
        <v>521</v>
      </c>
      <c r="AF87" s="23" t="s">
        <v>720</v>
      </c>
    </row>
    <row r="88" spans="1:32" ht="57" x14ac:dyDescent="0.2">
      <c r="A88" s="10">
        <f t="shared" si="2"/>
        <v>76</v>
      </c>
      <c r="B88" s="9">
        <v>133368</v>
      </c>
      <c r="C88" s="10" t="s">
        <v>597</v>
      </c>
      <c r="D88" s="10" t="s">
        <v>515</v>
      </c>
      <c r="E88" s="43">
        <v>84800</v>
      </c>
      <c r="F88" s="72">
        <v>0</v>
      </c>
      <c r="G88" s="73"/>
      <c r="H88" s="16"/>
      <c r="I88" s="20">
        <v>24.228571428571428</v>
      </c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3" t="s">
        <v>89</v>
      </c>
      <c r="AA88" s="23" t="s">
        <v>681</v>
      </c>
      <c r="AB88" s="23">
        <v>6</v>
      </c>
      <c r="AC88" s="23">
        <v>6</v>
      </c>
      <c r="AD88" s="23">
        <v>191</v>
      </c>
      <c r="AE88" s="23" t="s">
        <v>715</v>
      </c>
      <c r="AF88" s="23" t="s">
        <v>720</v>
      </c>
    </row>
    <row r="89" spans="1:32" ht="42.75" x14ac:dyDescent="0.2">
      <c r="A89" s="10">
        <f t="shared" si="2"/>
        <v>77</v>
      </c>
      <c r="B89" s="9">
        <v>241889</v>
      </c>
      <c r="C89" s="10" t="s">
        <v>598</v>
      </c>
      <c r="D89" s="10" t="s">
        <v>515</v>
      </c>
      <c r="E89" s="43">
        <v>346000</v>
      </c>
      <c r="F89" s="72">
        <v>0</v>
      </c>
      <c r="G89" s="73"/>
      <c r="H89" s="16"/>
      <c r="I89" s="20">
        <v>98.857142857142861</v>
      </c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3" t="s">
        <v>682</v>
      </c>
      <c r="AA89" s="23" t="s">
        <v>683</v>
      </c>
      <c r="AB89" s="23">
        <v>59</v>
      </c>
      <c r="AC89" s="23">
        <v>50</v>
      </c>
      <c r="AD89" s="23">
        <v>1036</v>
      </c>
      <c r="AE89" s="23" t="s">
        <v>706</v>
      </c>
      <c r="AF89" s="23" t="s">
        <v>720</v>
      </c>
    </row>
    <row r="90" spans="1:32" ht="71.25" x14ac:dyDescent="0.2">
      <c r="A90" s="10">
        <f t="shared" si="2"/>
        <v>78</v>
      </c>
      <c r="B90" s="9">
        <v>242190</v>
      </c>
      <c r="C90" s="10" t="s">
        <v>599</v>
      </c>
      <c r="D90" s="10" t="s">
        <v>515</v>
      </c>
      <c r="E90" s="43">
        <v>353750</v>
      </c>
      <c r="F90" s="72">
        <v>0</v>
      </c>
      <c r="G90" s="73"/>
      <c r="H90" s="16"/>
      <c r="I90" s="20">
        <v>101.07142857142857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3" t="s">
        <v>684</v>
      </c>
      <c r="AA90" s="23" t="s">
        <v>684</v>
      </c>
      <c r="AB90" s="23">
        <v>54</v>
      </c>
      <c r="AC90" s="23">
        <v>44</v>
      </c>
      <c r="AD90" s="23">
        <v>969</v>
      </c>
      <c r="AE90" s="23" t="s">
        <v>704</v>
      </c>
      <c r="AF90" s="23" t="s">
        <v>720</v>
      </c>
    </row>
    <row r="91" spans="1:32" ht="42.75" x14ac:dyDescent="0.2">
      <c r="A91" s="10">
        <f t="shared" si="2"/>
        <v>79</v>
      </c>
      <c r="B91" s="9">
        <v>155378</v>
      </c>
      <c r="C91" s="10" t="s">
        <v>600</v>
      </c>
      <c r="D91" s="10" t="s">
        <v>515</v>
      </c>
      <c r="E91" s="43">
        <v>184000</v>
      </c>
      <c r="F91" s="72">
        <v>0</v>
      </c>
      <c r="G91" s="73"/>
      <c r="H91" s="16"/>
      <c r="I91" s="20">
        <v>52.571428571428569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3" t="s">
        <v>89</v>
      </c>
      <c r="AA91" s="23" t="s">
        <v>681</v>
      </c>
      <c r="AB91" s="23">
        <v>64</v>
      </c>
      <c r="AC91" s="23">
        <v>61</v>
      </c>
      <c r="AD91" s="23">
        <v>331</v>
      </c>
      <c r="AE91" s="23" t="s">
        <v>521</v>
      </c>
      <c r="AF91" s="23" t="s">
        <v>720</v>
      </c>
    </row>
    <row r="92" spans="1:32" ht="57" x14ac:dyDescent="0.2">
      <c r="A92" s="10">
        <f t="shared" si="2"/>
        <v>80</v>
      </c>
      <c r="B92" s="9">
        <v>242564</v>
      </c>
      <c r="C92" s="10" t="s">
        <v>601</v>
      </c>
      <c r="D92" s="10" t="s">
        <v>515</v>
      </c>
      <c r="E92" s="43">
        <v>197750</v>
      </c>
      <c r="F92" s="72">
        <v>0</v>
      </c>
      <c r="G92" s="73"/>
      <c r="H92" s="16"/>
      <c r="I92" s="20">
        <v>56.5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3" t="s">
        <v>397</v>
      </c>
      <c r="AA92" s="23" t="s">
        <v>397</v>
      </c>
      <c r="AB92" s="23">
        <v>89</v>
      </c>
      <c r="AC92" s="23">
        <v>76</v>
      </c>
      <c r="AD92" s="23">
        <v>1716</v>
      </c>
      <c r="AE92" s="23" t="s">
        <v>704</v>
      </c>
      <c r="AF92" s="23" t="s">
        <v>720</v>
      </c>
    </row>
    <row r="93" spans="1:32" ht="57" x14ac:dyDescent="0.2">
      <c r="A93" s="10">
        <f t="shared" si="2"/>
        <v>81</v>
      </c>
      <c r="B93" s="9">
        <v>242566</v>
      </c>
      <c r="C93" s="10" t="s">
        <v>602</v>
      </c>
      <c r="D93" s="10" t="s">
        <v>515</v>
      </c>
      <c r="E93" s="43">
        <v>228150</v>
      </c>
      <c r="F93" s="72">
        <v>0</v>
      </c>
      <c r="G93" s="73"/>
      <c r="H93" s="16"/>
      <c r="I93" s="20">
        <v>65.185714285714283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3" t="s">
        <v>397</v>
      </c>
      <c r="AA93" s="23" t="s">
        <v>108</v>
      </c>
      <c r="AB93" s="23">
        <v>100</v>
      </c>
      <c r="AC93" s="23">
        <v>78</v>
      </c>
      <c r="AD93" s="23">
        <v>1570</v>
      </c>
      <c r="AE93" s="23" t="s">
        <v>704</v>
      </c>
      <c r="AF93" s="23" t="s">
        <v>720</v>
      </c>
    </row>
    <row r="94" spans="1:32" ht="57" x14ac:dyDescent="0.2">
      <c r="A94" s="10">
        <f t="shared" si="2"/>
        <v>82</v>
      </c>
      <c r="B94" s="9">
        <v>242095</v>
      </c>
      <c r="C94" s="10" t="s">
        <v>603</v>
      </c>
      <c r="D94" s="10" t="s">
        <v>515</v>
      </c>
      <c r="E94" s="43">
        <v>447750</v>
      </c>
      <c r="F94" s="72">
        <v>0</v>
      </c>
      <c r="G94" s="73"/>
      <c r="H94" s="16"/>
      <c r="I94" s="20">
        <v>127.92857142857143</v>
      </c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3" t="s">
        <v>397</v>
      </c>
      <c r="AA94" s="23" t="s">
        <v>397</v>
      </c>
      <c r="AB94" s="23">
        <v>90</v>
      </c>
      <c r="AC94" s="23">
        <v>169</v>
      </c>
      <c r="AD94" s="23">
        <v>1198</v>
      </c>
      <c r="AE94" s="23" t="s">
        <v>716</v>
      </c>
      <c r="AF94" s="23" t="s">
        <v>720</v>
      </c>
    </row>
    <row r="95" spans="1:32" ht="57" x14ac:dyDescent="0.2">
      <c r="A95" s="10">
        <f t="shared" si="2"/>
        <v>83</v>
      </c>
      <c r="B95" s="9">
        <v>242567</v>
      </c>
      <c r="C95" s="10" t="s">
        <v>604</v>
      </c>
      <c r="D95" s="10" t="s">
        <v>515</v>
      </c>
      <c r="E95" s="43">
        <v>195500</v>
      </c>
      <c r="F95" s="72">
        <v>0</v>
      </c>
      <c r="G95" s="73"/>
      <c r="H95" s="16"/>
      <c r="I95" s="20">
        <v>55.857142857142854</v>
      </c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3" t="s">
        <v>392</v>
      </c>
      <c r="AA95" s="23" t="s">
        <v>685</v>
      </c>
      <c r="AB95" s="23">
        <v>37</v>
      </c>
      <c r="AC95" s="23">
        <v>39</v>
      </c>
      <c r="AD95" s="23">
        <v>216</v>
      </c>
      <c r="AE95" s="23" t="s">
        <v>704</v>
      </c>
      <c r="AF95" s="23" t="s">
        <v>720</v>
      </c>
    </row>
    <row r="96" spans="1:32" ht="42.75" x14ac:dyDescent="0.2">
      <c r="A96" s="10">
        <f t="shared" si="2"/>
        <v>84</v>
      </c>
      <c r="B96" s="9">
        <v>241856</v>
      </c>
      <c r="C96" s="10" t="s">
        <v>605</v>
      </c>
      <c r="D96" s="10" t="s">
        <v>515</v>
      </c>
      <c r="E96" s="43">
        <v>249500</v>
      </c>
      <c r="F96" s="72">
        <v>0</v>
      </c>
      <c r="G96" s="73"/>
      <c r="H96" s="16"/>
      <c r="I96" s="20">
        <v>71.285714285714292</v>
      </c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3" t="s">
        <v>193</v>
      </c>
      <c r="AA96" s="23" t="s">
        <v>234</v>
      </c>
      <c r="AB96" s="23">
        <v>195</v>
      </c>
      <c r="AC96" s="23">
        <v>186</v>
      </c>
      <c r="AD96" s="23">
        <v>1042</v>
      </c>
      <c r="AE96" s="23" t="s">
        <v>706</v>
      </c>
      <c r="AF96" s="23" t="s">
        <v>720</v>
      </c>
    </row>
    <row r="97" spans="1:32" ht="57" x14ac:dyDescent="0.2">
      <c r="A97" s="10">
        <f t="shared" si="2"/>
        <v>85</v>
      </c>
      <c r="B97" s="9">
        <v>242016</v>
      </c>
      <c r="C97" s="10" t="s">
        <v>606</v>
      </c>
      <c r="D97" s="10" t="s">
        <v>515</v>
      </c>
      <c r="E97" s="43">
        <v>197750</v>
      </c>
      <c r="F97" s="72">
        <v>0</v>
      </c>
      <c r="G97" s="73"/>
      <c r="H97" s="16"/>
      <c r="I97" s="20">
        <v>56.5</v>
      </c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3" t="s">
        <v>193</v>
      </c>
      <c r="AA97" s="23" t="s">
        <v>234</v>
      </c>
      <c r="AB97" s="23">
        <v>39</v>
      </c>
      <c r="AC97" s="23">
        <v>32</v>
      </c>
      <c r="AD97" s="23">
        <v>688</v>
      </c>
      <c r="AE97" s="23" t="s">
        <v>704</v>
      </c>
      <c r="AF97" s="23" t="s">
        <v>720</v>
      </c>
    </row>
    <row r="98" spans="1:32" ht="42.75" x14ac:dyDescent="0.2">
      <c r="A98" s="10">
        <f t="shared" si="2"/>
        <v>86</v>
      </c>
      <c r="B98" s="9">
        <v>242030</v>
      </c>
      <c r="C98" s="10" t="s">
        <v>607</v>
      </c>
      <c r="D98" s="10" t="s">
        <v>515</v>
      </c>
      <c r="E98" s="43">
        <v>197750</v>
      </c>
      <c r="F98" s="72">
        <v>0</v>
      </c>
      <c r="G98" s="73"/>
      <c r="H98" s="16"/>
      <c r="I98" s="20">
        <v>56.5</v>
      </c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3" t="s">
        <v>686</v>
      </c>
      <c r="AA98" s="23" t="s">
        <v>687</v>
      </c>
      <c r="AB98" s="23">
        <v>120</v>
      </c>
      <c r="AC98" s="23">
        <v>145</v>
      </c>
      <c r="AD98" s="23">
        <v>457</v>
      </c>
      <c r="AE98" s="23" t="s">
        <v>705</v>
      </c>
      <c r="AF98" s="23" t="s">
        <v>720</v>
      </c>
    </row>
    <row r="99" spans="1:32" ht="57" x14ac:dyDescent="0.2">
      <c r="A99" s="10">
        <f t="shared" si="2"/>
        <v>87</v>
      </c>
      <c r="B99" s="9">
        <v>242038</v>
      </c>
      <c r="C99" s="10" t="s">
        <v>608</v>
      </c>
      <c r="D99" s="10" t="s">
        <v>515</v>
      </c>
      <c r="E99" s="43">
        <v>113750</v>
      </c>
      <c r="F99" s="72">
        <v>0</v>
      </c>
      <c r="G99" s="73"/>
      <c r="H99" s="16"/>
      <c r="I99" s="20">
        <v>32.5</v>
      </c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3" t="s">
        <v>688</v>
      </c>
      <c r="AA99" s="23" t="s">
        <v>654</v>
      </c>
      <c r="AB99" s="23">
        <v>6</v>
      </c>
      <c r="AC99" s="23">
        <v>8</v>
      </c>
      <c r="AD99" s="23">
        <v>245</v>
      </c>
      <c r="AE99" s="23" t="s">
        <v>707</v>
      </c>
      <c r="AF99" s="23" t="s">
        <v>720</v>
      </c>
    </row>
    <row r="100" spans="1:32" ht="57" x14ac:dyDescent="0.2">
      <c r="A100" s="10">
        <f t="shared" si="2"/>
        <v>88</v>
      </c>
      <c r="B100" s="9">
        <v>242169</v>
      </c>
      <c r="C100" s="10" t="s">
        <v>609</v>
      </c>
      <c r="D100" s="10" t="s">
        <v>515</v>
      </c>
      <c r="E100" s="43">
        <v>169750</v>
      </c>
      <c r="F100" s="72">
        <v>0</v>
      </c>
      <c r="G100" s="73"/>
      <c r="H100" s="16"/>
      <c r="I100" s="20">
        <v>48.5</v>
      </c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3" t="s">
        <v>96</v>
      </c>
      <c r="AA100" s="23" t="s">
        <v>96</v>
      </c>
      <c r="AB100" s="23">
        <v>31</v>
      </c>
      <c r="AC100" s="23">
        <v>15</v>
      </c>
      <c r="AD100" s="23">
        <v>242</v>
      </c>
      <c r="AE100" s="23" t="s">
        <v>707</v>
      </c>
      <c r="AF100" s="23" t="s">
        <v>720</v>
      </c>
    </row>
    <row r="101" spans="1:32" ht="57" x14ac:dyDescent="0.2">
      <c r="A101" s="10">
        <f t="shared" si="2"/>
        <v>89</v>
      </c>
      <c r="B101" s="9">
        <v>242022</v>
      </c>
      <c r="C101" s="10" t="s">
        <v>610</v>
      </c>
      <c r="D101" s="10" t="s">
        <v>515</v>
      </c>
      <c r="E101" s="43">
        <v>189500</v>
      </c>
      <c r="F101" s="72">
        <v>0</v>
      </c>
      <c r="G101" s="73"/>
      <c r="H101" s="16"/>
      <c r="I101" s="20">
        <v>54.142857142857146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3" t="s">
        <v>652</v>
      </c>
      <c r="AA101" s="23" t="s">
        <v>482</v>
      </c>
      <c r="AB101" s="23">
        <v>333</v>
      </c>
      <c r="AC101" s="23">
        <v>310</v>
      </c>
      <c r="AD101" s="23">
        <v>243</v>
      </c>
      <c r="AE101" s="23" t="s">
        <v>705</v>
      </c>
      <c r="AF101" s="23" t="s">
        <v>720</v>
      </c>
    </row>
    <row r="102" spans="1:32" ht="57" x14ac:dyDescent="0.2">
      <c r="A102" s="10">
        <f t="shared" ref="A102:A122" si="3">+A101+1</f>
        <v>90</v>
      </c>
      <c r="B102" s="9">
        <v>242172</v>
      </c>
      <c r="C102" s="10" t="s">
        <v>611</v>
      </c>
      <c r="D102" s="10" t="s">
        <v>515</v>
      </c>
      <c r="E102" s="43">
        <v>423500</v>
      </c>
      <c r="F102" s="72">
        <v>0</v>
      </c>
      <c r="G102" s="73"/>
      <c r="H102" s="16"/>
      <c r="I102" s="20">
        <v>121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3" t="s">
        <v>85</v>
      </c>
      <c r="AA102" s="23" t="s">
        <v>85</v>
      </c>
      <c r="AB102" s="23">
        <v>66</v>
      </c>
      <c r="AC102" s="23">
        <v>71</v>
      </c>
      <c r="AD102" s="23">
        <v>1435</v>
      </c>
      <c r="AE102" s="23" t="s">
        <v>707</v>
      </c>
      <c r="AF102" s="23" t="s">
        <v>720</v>
      </c>
    </row>
    <row r="103" spans="1:32" ht="42.75" x14ac:dyDescent="0.2">
      <c r="A103" s="10">
        <f t="shared" si="3"/>
        <v>91</v>
      </c>
      <c r="B103" s="9">
        <v>241785</v>
      </c>
      <c r="C103" s="10" t="s">
        <v>612</v>
      </c>
      <c r="D103" s="10" t="s">
        <v>515</v>
      </c>
      <c r="E103" s="43">
        <v>311500</v>
      </c>
      <c r="F103" s="72">
        <v>0</v>
      </c>
      <c r="G103" s="73"/>
      <c r="H103" s="16"/>
      <c r="I103" s="20">
        <v>89</v>
      </c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3" t="s">
        <v>85</v>
      </c>
      <c r="AA103" s="23" t="s">
        <v>85</v>
      </c>
      <c r="AB103" s="23">
        <v>185</v>
      </c>
      <c r="AC103" s="23">
        <v>178</v>
      </c>
      <c r="AD103" s="23">
        <v>980</v>
      </c>
      <c r="AE103" s="23" t="s">
        <v>704</v>
      </c>
      <c r="AF103" s="23" t="s">
        <v>720</v>
      </c>
    </row>
    <row r="104" spans="1:32" ht="57" x14ac:dyDescent="0.2">
      <c r="A104" s="10">
        <f t="shared" si="3"/>
        <v>92</v>
      </c>
      <c r="B104" s="9">
        <v>242073</v>
      </c>
      <c r="C104" s="10" t="s">
        <v>613</v>
      </c>
      <c r="D104" s="10" t="s">
        <v>515</v>
      </c>
      <c r="E104" s="43">
        <v>326400</v>
      </c>
      <c r="F104" s="72">
        <v>0</v>
      </c>
      <c r="G104" s="73"/>
      <c r="H104" s="16"/>
      <c r="I104" s="20">
        <v>93.257142857142853</v>
      </c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3" t="s">
        <v>668</v>
      </c>
      <c r="AA104" s="23" t="s">
        <v>185</v>
      </c>
      <c r="AB104" s="23">
        <v>115</v>
      </c>
      <c r="AC104" s="23">
        <v>112</v>
      </c>
      <c r="AD104" s="23">
        <v>1263</v>
      </c>
      <c r="AE104" s="23" t="s">
        <v>704</v>
      </c>
      <c r="AF104" s="23" t="s">
        <v>720</v>
      </c>
    </row>
    <row r="105" spans="1:32" ht="57" x14ac:dyDescent="0.2">
      <c r="A105" s="10">
        <f t="shared" si="3"/>
        <v>93</v>
      </c>
      <c r="B105" s="9">
        <v>241997</v>
      </c>
      <c r="C105" s="10" t="s">
        <v>614</v>
      </c>
      <c r="D105" s="10" t="s">
        <v>515</v>
      </c>
      <c r="E105" s="43">
        <v>157750</v>
      </c>
      <c r="F105" s="72">
        <v>0</v>
      </c>
      <c r="G105" s="73"/>
      <c r="H105" s="16"/>
      <c r="I105" s="20">
        <v>45.071428571428569</v>
      </c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3" t="s">
        <v>655</v>
      </c>
      <c r="AA105" s="23" t="s">
        <v>459</v>
      </c>
      <c r="AB105" s="23">
        <v>79</v>
      </c>
      <c r="AC105" s="23">
        <v>96</v>
      </c>
      <c r="AD105" s="23">
        <v>243</v>
      </c>
      <c r="AE105" s="23" t="s">
        <v>706</v>
      </c>
      <c r="AF105" s="23" t="s">
        <v>720</v>
      </c>
    </row>
    <row r="106" spans="1:32" ht="57" x14ac:dyDescent="0.2">
      <c r="A106" s="10">
        <f t="shared" si="3"/>
        <v>94</v>
      </c>
      <c r="B106" s="9">
        <v>242186</v>
      </c>
      <c r="C106" s="10" t="s">
        <v>615</v>
      </c>
      <c r="D106" s="10" t="s">
        <v>515</v>
      </c>
      <c r="E106" s="43">
        <v>113750</v>
      </c>
      <c r="F106" s="72">
        <v>0</v>
      </c>
      <c r="G106" s="73"/>
      <c r="H106" s="16"/>
      <c r="I106" s="20">
        <v>32.5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3" t="s">
        <v>101</v>
      </c>
      <c r="AA106" s="23" t="s">
        <v>689</v>
      </c>
      <c r="AB106" s="23">
        <v>28</v>
      </c>
      <c r="AC106" s="23">
        <v>32</v>
      </c>
      <c r="AD106" s="23">
        <v>216</v>
      </c>
      <c r="AE106" s="23" t="s">
        <v>707</v>
      </c>
      <c r="AF106" s="23" t="s">
        <v>720</v>
      </c>
    </row>
    <row r="107" spans="1:32" ht="57" x14ac:dyDescent="0.2">
      <c r="A107" s="10">
        <f t="shared" si="3"/>
        <v>95</v>
      </c>
      <c r="B107" s="9">
        <v>241967</v>
      </c>
      <c r="C107" s="10" t="s">
        <v>616</v>
      </c>
      <c r="D107" s="10" t="s">
        <v>515</v>
      </c>
      <c r="E107" s="43">
        <v>377000</v>
      </c>
      <c r="F107" s="72">
        <v>0</v>
      </c>
      <c r="G107" s="73"/>
      <c r="H107" s="16"/>
      <c r="I107" s="20">
        <v>107.71428571428571</v>
      </c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3" t="s">
        <v>101</v>
      </c>
      <c r="AA107" s="23" t="s">
        <v>635</v>
      </c>
      <c r="AB107" s="23">
        <v>106</v>
      </c>
      <c r="AC107" s="23">
        <v>370</v>
      </c>
      <c r="AD107" s="23">
        <v>1000</v>
      </c>
      <c r="AE107" s="23" t="s">
        <v>716</v>
      </c>
      <c r="AF107" s="23" t="s">
        <v>720</v>
      </c>
    </row>
    <row r="108" spans="1:32" ht="85.5" x14ac:dyDescent="0.2">
      <c r="A108" s="10">
        <f t="shared" si="3"/>
        <v>96</v>
      </c>
      <c r="B108" s="9">
        <v>241984</v>
      </c>
      <c r="C108" s="10" t="s">
        <v>617</v>
      </c>
      <c r="D108" s="10" t="s">
        <v>515</v>
      </c>
      <c r="E108" s="43">
        <v>112000</v>
      </c>
      <c r="F108" s="72">
        <v>0</v>
      </c>
      <c r="G108" s="73"/>
      <c r="H108" s="16"/>
      <c r="I108" s="20">
        <v>32</v>
      </c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3" t="s">
        <v>101</v>
      </c>
      <c r="AA108" s="23" t="s">
        <v>635</v>
      </c>
      <c r="AB108" s="23">
        <v>265</v>
      </c>
      <c r="AC108" s="23">
        <v>271</v>
      </c>
      <c r="AD108" s="23">
        <v>379</v>
      </c>
      <c r="AE108" s="23" t="s">
        <v>717</v>
      </c>
      <c r="AF108" s="23" t="s">
        <v>720</v>
      </c>
    </row>
    <row r="109" spans="1:32" ht="71.25" x14ac:dyDescent="0.2">
      <c r="A109" s="10">
        <f t="shared" si="3"/>
        <v>97</v>
      </c>
      <c r="B109" s="9">
        <v>242570</v>
      </c>
      <c r="C109" s="10" t="s">
        <v>618</v>
      </c>
      <c r="D109" s="10" t="s">
        <v>515</v>
      </c>
      <c r="E109" s="43">
        <v>253750</v>
      </c>
      <c r="F109" s="72">
        <v>0</v>
      </c>
      <c r="G109" s="73"/>
      <c r="H109" s="16"/>
      <c r="I109" s="20">
        <v>72.5</v>
      </c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3" t="s">
        <v>242</v>
      </c>
      <c r="AA109" s="23" t="s">
        <v>690</v>
      </c>
      <c r="AB109" s="23">
        <v>30</v>
      </c>
      <c r="AC109" s="23">
        <v>101</v>
      </c>
      <c r="AD109" s="23">
        <v>492</v>
      </c>
      <c r="AE109" s="23" t="s">
        <v>716</v>
      </c>
      <c r="AF109" s="23" t="s">
        <v>720</v>
      </c>
    </row>
    <row r="110" spans="1:32" ht="71.25" x14ac:dyDescent="0.2">
      <c r="A110" s="10">
        <f t="shared" si="3"/>
        <v>98</v>
      </c>
      <c r="B110" s="9">
        <v>241943</v>
      </c>
      <c r="C110" s="10" t="s">
        <v>619</v>
      </c>
      <c r="D110" s="10" t="s">
        <v>515</v>
      </c>
      <c r="E110" s="43">
        <v>313250</v>
      </c>
      <c r="F110" s="72">
        <v>0</v>
      </c>
      <c r="G110" s="73"/>
      <c r="H110" s="16"/>
      <c r="I110" s="20">
        <v>89.5</v>
      </c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3" t="s">
        <v>82</v>
      </c>
      <c r="AA110" s="23" t="s">
        <v>82</v>
      </c>
      <c r="AB110" s="23">
        <v>62</v>
      </c>
      <c r="AC110" s="23">
        <v>251</v>
      </c>
      <c r="AD110" s="23">
        <v>492</v>
      </c>
      <c r="AE110" s="23" t="s">
        <v>716</v>
      </c>
      <c r="AF110" s="23" t="s">
        <v>720</v>
      </c>
    </row>
    <row r="111" spans="1:32" ht="57" x14ac:dyDescent="0.2">
      <c r="A111" s="10">
        <f t="shared" si="3"/>
        <v>99</v>
      </c>
      <c r="B111" s="9">
        <v>241939</v>
      </c>
      <c r="C111" s="10" t="s">
        <v>620</v>
      </c>
      <c r="D111" s="10" t="s">
        <v>515</v>
      </c>
      <c r="E111" s="43">
        <v>84000</v>
      </c>
      <c r="F111" s="72">
        <v>0</v>
      </c>
      <c r="G111" s="73"/>
      <c r="H111" s="16"/>
      <c r="I111" s="20">
        <v>24</v>
      </c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3" t="s">
        <v>193</v>
      </c>
      <c r="AA111" s="23" t="s">
        <v>193</v>
      </c>
      <c r="AB111" s="23">
        <v>220</v>
      </c>
      <c r="AC111" s="23">
        <v>224</v>
      </c>
      <c r="AD111" s="23">
        <v>244</v>
      </c>
      <c r="AE111" s="23" t="s">
        <v>704</v>
      </c>
      <c r="AF111" s="23" t="s">
        <v>720</v>
      </c>
    </row>
    <row r="112" spans="1:32" ht="42.75" x14ac:dyDescent="0.2">
      <c r="A112" s="10">
        <f t="shared" si="3"/>
        <v>100</v>
      </c>
      <c r="B112" s="9">
        <v>243868</v>
      </c>
      <c r="C112" s="10" t="s">
        <v>621</v>
      </c>
      <c r="D112" s="10" t="s">
        <v>515</v>
      </c>
      <c r="E112" s="43">
        <v>895000</v>
      </c>
      <c r="F112" s="72">
        <v>0</v>
      </c>
      <c r="G112" s="73"/>
      <c r="H112" s="16"/>
      <c r="I112" s="20">
        <v>255.71428571428572</v>
      </c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3" t="s">
        <v>663</v>
      </c>
      <c r="AA112" s="23" t="s">
        <v>663</v>
      </c>
      <c r="AB112" s="23">
        <v>100</v>
      </c>
      <c r="AC112" s="23">
        <v>0</v>
      </c>
      <c r="AD112" s="23">
        <v>255.71428571428572</v>
      </c>
      <c r="AE112" s="23" t="s">
        <v>718</v>
      </c>
      <c r="AF112" s="23" t="s">
        <v>720</v>
      </c>
    </row>
    <row r="113" spans="1:32" ht="42.75" x14ac:dyDescent="0.2">
      <c r="A113" s="10">
        <f t="shared" si="3"/>
        <v>101</v>
      </c>
      <c r="B113" s="9">
        <v>243902</v>
      </c>
      <c r="C113" s="10" t="s">
        <v>622</v>
      </c>
      <c r="D113" s="10" t="s">
        <v>515</v>
      </c>
      <c r="E113" s="43">
        <v>895000</v>
      </c>
      <c r="F113" s="72">
        <v>0</v>
      </c>
      <c r="G113" s="73"/>
      <c r="H113" s="16"/>
      <c r="I113" s="20">
        <v>255.71428571428572</v>
      </c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3" t="s">
        <v>663</v>
      </c>
      <c r="AA113" s="23" t="s">
        <v>663</v>
      </c>
      <c r="AB113" s="23">
        <v>80</v>
      </c>
      <c r="AC113" s="23">
        <v>0</v>
      </c>
      <c r="AD113" s="23">
        <v>255.71428571428572</v>
      </c>
      <c r="AE113" s="23" t="s">
        <v>713</v>
      </c>
      <c r="AF113" s="23" t="s">
        <v>720</v>
      </c>
    </row>
    <row r="114" spans="1:32" ht="42.75" x14ac:dyDescent="0.2">
      <c r="A114" s="10">
        <f t="shared" si="3"/>
        <v>102</v>
      </c>
      <c r="B114" s="9">
        <v>243871</v>
      </c>
      <c r="C114" s="10" t="s">
        <v>623</v>
      </c>
      <c r="D114" s="10" t="s">
        <v>515</v>
      </c>
      <c r="E114" s="43">
        <v>895000</v>
      </c>
      <c r="F114" s="72">
        <v>0</v>
      </c>
      <c r="G114" s="73"/>
      <c r="H114" s="16"/>
      <c r="I114" s="20">
        <v>255.71428571428572</v>
      </c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3" t="s">
        <v>676</v>
      </c>
      <c r="AA114" s="23" t="s">
        <v>691</v>
      </c>
      <c r="AB114" s="23">
        <v>80</v>
      </c>
      <c r="AC114" s="23">
        <v>0</v>
      </c>
      <c r="AD114" s="23">
        <v>255.71428571428572</v>
      </c>
      <c r="AE114" s="23" t="s">
        <v>713</v>
      </c>
      <c r="AF114" s="23" t="s">
        <v>720</v>
      </c>
    </row>
    <row r="115" spans="1:32" ht="57" x14ac:dyDescent="0.2">
      <c r="A115" s="10">
        <f t="shared" si="3"/>
        <v>103</v>
      </c>
      <c r="B115" s="9">
        <v>243873</v>
      </c>
      <c r="C115" s="10" t="s">
        <v>624</v>
      </c>
      <c r="D115" s="10" t="s">
        <v>515</v>
      </c>
      <c r="E115" s="43">
        <v>895000</v>
      </c>
      <c r="F115" s="72">
        <v>0</v>
      </c>
      <c r="G115" s="73"/>
      <c r="H115" s="16"/>
      <c r="I115" s="20">
        <v>255.71428571428572</v>
      </c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3" t="s">
        <v>89</v>
      </c>
      <c r="AA115" s="23" t="s">
        <v>692</v>
      </c>
      <c r="AB115" s="23">
        <v>80</v>
      </c>
      <c r="AC115" s="23">
        <v>0</v>
      </c>
      <c r="AD115" s="23">
        <v>255.71428571428572</v>
      </c>
      <c r="AE115" s="23" t="s">
        <v>713</v>
      </c>
      <c r="AF115" s="23" t="s">
        <v>720</v>
      </c>
    </row>
    <row r="116" spans="1:32" ht="42.75" x14ac:dyDescent="0.2">
      <c r="A116" s="10">
        <f t="shared" si="3"/>
        <v>104</v>
      </c>
      <c r="B116" s="9">
        <v>243874</v>
      </c>
      <c r="C116" s="10" t="s">
        <v>625</v>
      </c>
      <c r="D116" s="10" t="s">
        <v>515</v>
      </c>
      <c r="E116" s="43">
        <v>895000</v>
      </c>
      <c r="F116" s="72">
        <v>0</v>
      </c>
      <c r="G116" s="73"/>
      <c r="H116" s="16"/>
      <c r="I116" s="20">
        <v>255.71428571428572</v>
      </c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3" t="s">
        <v>663</v>
      </c>
      <c r="AA116" s="23" t="s">
        <v>663</v>
      </c>
      <c r="AB116" s="23">
        <v>80</v>
      </c>
      <c r="AC116" s="23">
        <v>0</v>
      </c>
      <c r="AD116" s="23">
        <v>255.71428571428572</v>
      </c>
      <c r="AE116" s="23" t="s">
        <v>713</v>
      </c>
      <c r="AF116" s="23" t="s">
        <v>720</v>
      </c>
    </row>
    <row r="117" spans="1:32" ht="42.75" x14ac:dyDescent="0.2">
      <c r="A117" s="10">
        <f t="shared" si="3"/>
        <v>105</v>
      </c>
      <c r="B117" s="9">
        <v>243875</v>
      </c>
      <c r="C117" s="10" t="s">
        <v>626</v>
      </c>
      <c r="D117" s="10" t="s">
        <v>515</v>
      </c>
      <c r="E117" s="43">
        <v>895000</v>
      </c>
      <c r="F117" s="72">
        <v>0</v>
      </c>
      <c r="G117" s="73"/>
      <c r="H117" s="16"/>
      <c r="I117" s="20">
        <v>255.71428571428572</v>
      </c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3" t="s">
        <v>83</v>
      </c>
      <c r="AA117" s="23" t="s">
        <v>83</v>
      </c>
      <c r="AB117" s="23">
        <v>80</v>
      </c>
      <c r="AC117" s="23">
        <v>0</v>
      </c>
      <c r="AD117" s="23">
        <v>255.71428571428572</v>
      </c>
      <c r="AE117" s="23" t="s">
        <v>713</v>
      </c>
      <c r="AF117" s="23" t="s">
        <v>720</v>
      </c>
    </row>
    <row r="118" spans="1:32" ht="42.75" x14ac:dyDescent="0.2">
      <c r="A118" s="10">
        <f t="shared" si="3"/>
        <v>106</v>
      </c>
      <c r="B118" s="9">
        <v>243876</v>
      </c>
      <c r="C118" s="10" t="s">
        <v>627</v>
      </c>
      <c r="D118" s="10" t="s">
        <v>515</v>
      </c>
      <c r="E118" s="43">
        <v>895000</v>
      </c>
      <c r="F118" s="72">
        <v>0</v>
      </c>
      <c r="G118" s="73"/>
      <c r="H118" s="16"/>
      <c r="I118" s="20">
        <v>255.71428571428572</v>
      </c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3" t="s">
        <v>88</v>
      </c>
      <c r="AA118" s="23" t="s">
        <v>693</v>
      </c>
      <c r="AB118" s="23">
        <v>80</v>
      </c>
      <c r="AC118" s="23">
        <v>0</v>
      </c>
      <c r="AD118" s="23">
        <v>255.71428571428572</v>
      </c>
      <c r="AE118" s="23" t="s">
        <v>713</v>
      </c>
      <c r="AF118" s="23" t="s">
        <v>720</v>
      </c>
    </row>
    <row r="119" spans="1:32" ht="42.75" x14ac:dyDescent="0.2">
      <c r="A119" s="10">
        <f t="shared" si="3"/>
        <v>107</v>
      </c>
      <c r="B119" s="9">
        <v>243888</v>
      </c>
      <c r="C119" s="10" t="s">
        <v>628</v>
      </c>
      <c r="D119" s="10" t="s">
        <v>515</v>
      </c>
      <c r="E119" s="43">
        <v>895000</v>
      </c>
      <c r="F119" s="72">
        <v>0</v>
      </c>
      <c r="G119" s="73"/>
      <c r="H119" s="16"/>
      <c r="I119" s="20">
        <v>255.71428571428572</v>
      </c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3" t="s">
        <v>242</v>
      </c>
      <c r="AA119" s="23" t="s">
        <v>694</v>
      </c>
      <c r="AB119" s="23">
        <v>80</v>
      </c>
      <c r="AC119" s="23">
        <v>0</v>
      </c>
      <c r="AD119" s="23">
        <v>255.71428571428572</v>
      </c>
      <c r="AE119" s="23" t="s">
        <v>713</v>
      </c>
      <c r="AF119" s="23" t="s">
        <v>720</v>
      </c>
    </row>
    <row r="120" spans="1:32" ht="42.75" x14ac:dyDescent="0.2">
      <c r="A120" s="10">
        <f t="shared" si="3"/>
        <v>108</v>
      </c>
      <c r="B120" s="9">
        <v>243889</v>
      </c>
      <c r="C120" s="10" t="s">
        <v>629</v>
      </c>
      <c r="D120" s="10" t="s">
        <v>515</v>
      </c>
      <c r="E120" s="43">
        <v>895000</v>
      </c>
      <c r="F120" s="72">
        <v>0</v>
      </c>
      <c r="G120" s="73"/>
      <c r="H120" s="16"/>
      <c r="I120" s="20">
        <v>255.71428571428572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3" t="s">
        <v>663</v>
      </c>
      <c r="AA120" s="23" t="s">
        <v>663</v>
      </c>
      <c r="AB120" s="23">
        <v>80</v>
      </c>
      <c r="AC120" s="23">
        <v>0</v>
      </c>
      <c r="AD120" s="23">
        <v>255.71428571428572</v>
      </c>
      <c r="AE120" s="23" t="s">
        <v>713</v>
      </c>
      <c r="AF120" s="23" t="s">
        <v>720</v>
      </c>
    </row>
    <row r="121" spans="1:32" ht="42.75" x14ac:dyDescent="0.2">
      <c r="A121" s="10">
        <f t="shared" si="3"/>
        <v>109</v>
      </c>
      <c r="B121" s="9">
        <v>243890</v>
      </c>
      <c r="C121" s="10" t="s">
        <v>630</v>
      </c>
      <c r="D121" s="10" t="s">
        <v>515</v>
      </c>
      <c r="E121" s="43">
        <v>895000</v>
      </c>
      <c r="F121" s="72">
        <v>0</v>
      </c>
      <c r="G121" s="73"/>
      <c r="H121" s="16"/>
      <c r="I121" s="20">
        <v>255.71428571428572</v>
      </c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3" t="s">
        <v>663</v>
      </c>
      <c r="AA121" s="23" t="s">
        <v>663</v>
      </c>
      <c r="AB121" s="23">
        <v>80</v>
      </c>
      <c r="AC121" s="23">
        <v>0</v>
      </c>
      <c r="AD121" s="23">
        <v>255.71428571428572</v>
      </c>
      <c r="AE121" s="23" t="s">
        <v>713</v>
      </c>
      <c r="AF121" s="23" t="s">
        <v>720</v>
      </c>
    </row>
    <row r="122" spans="1:32" ht="42.75" x14ac:dyDescent="0.2">
      <c r="A122" s="10">
        <f t="shared" si="3"/>
        <v>110</v>
      </c>
      <c r="B122" s="9">
        <v>243901</v>
      </c>
      <c r="C122" s="10" t="s">
        <v>631</v>
      </c>
      <c r="D122" s="10" t="s">
        <v>515</v>
      </c>
      <c r="E122" s="43">
        <v>895000</v>
      </c>
      <c r="F122" s="72">
        <v>0</v>
      </c>
      <c r="G122" s="73"/>
      <c r="H122" s="16"/>
      <c r="I122" s="20">
        <v>255.71428571428572</v>
      </c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3" t="s">
        <v>397</v>
      </c>
      <c r="AA122" s="23" t="s">
        <v>397</v>
      </c>
      <c r="AB122" s="23">
        <v>80</v>
      </c>
      <c r="AC122" s="23">
        <v>0</v>
      </c>
      <c r="AD122" s="23">
        <v>255.71428571428572</v>
      </c>
      <c r="AE122" s="23" t="s">
        <v>713</v>
      </c>
      <c r="AF122" s="23" t="s">
        <v>720</v>
      </c>
    </row>
    <row r="123" spans="1:32" x14ac:dyDescent="0.2">
      <c r="A123" s="10"/>
      <c r="B123" s="9"/>
      <c r="C123" s="10"/>
      <c r="D123" s="10"/>
      <c r="E123" s="43"/>
      <c r="F123" s="73"/>
      <c r="G123" s="73"/>
      <c r="H123" s="16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3"/>
      <c r="AA123" s="23"/>
      <c r="AB123" s="23"/>
      <c r="AC123" s="23"/>
      <c r="AD123" s="23"/>
      <c r="AE123" s="23"/>
      <c r="AF123" s="23"/>
    </row>
    <row r="124" spans="1:32" ht="23.25" customHeight="1" thickBot="1" x14ac:dyDescent="0.25">
      <c r="B124" s="127" t="s">
        <v>59</v>
      </c>
      <c r="C124" s="128"/>
      <c r="D124" s="38"/>
      <c r="E124" s="85">
        <f>SUM(E7:E123)</f>
        <v>389981220.90849328</v>
      </c>
      <c r="F124" s="85">
        <f>SUM(F7:F123)</f>
        <v>50000000</v>
      </c>
      <c r="G124" s="85">
        <f>SUM(G7:G123)</f>
        <v>50000000</v>
      </c>
      <c r="H124" s="36">
        <f>SUM(H7:H123)</f>
        <v>0</v>
      </c>
      <c r="I124" s="37"/>
      <c r="J124" s="37"/>
      <c r="K124" s="37">
        <f t="shared" ref="K124:Y124" si="4">SUM(K7:K123)</f>
        <v>0</v>
      </c>
      <c r="L124" s="37">
        <f t="shared" si="4"/>
        <v>0</v>
      </c>
      <c r="M124" s="37">
        <f t="shared" si="4"/>
        <v>0</v>
      </c>
      <c r="N124" s="37">
        <f t="shared" si="4"/>
        <v>0</v>
      </c>
      <c r="O124" s="37">
        <f t="shared" si="4"/>
        <v>0</v>
      </c>
      <c r="P124" s="37">
        <f t="shared" si="4"/>
        <v>0</v>
      </c>
      <c r="Q124" s="37">
        <f t="shared" si="4"/>
        <v>0</v>
      </c>
      <c r="R124" s="37">
        <f t="shared" si="4"/>
        <v>0</v>
      </c>
      <c r="S124" s="37">
        <f t="shared" si="4"/>
        <v>0</v>
      </c>
      <c r="T124" s="37">
        <f t="shared" si="4"/>
        <v>0</v>
      </c>
      <c r="U124" s="37">
        <f t="shared" si="4"/>
        <v>0</v>
      </c>
      <c r="V124" s="37">
        <f t="shared" si="4"/>
        <v>0</v>
      </c>
      <c r="W124" s="37">
        <f t="shared" si="4"/>
        <v>0</v>
      </c>
      <c r="X124" s="37">
        <f t="shared" si="4"/>
        <v>0</v>
      </c>
      <c r="Y124" s="37">
        <f t="shared" si="4"/>
        <v>0</v>
      </c>
    </row>
    <row r="125" spans="1:32" ht="15" thickBot="1" x14ac:dyDescent="0.25"/>
    <row r="126" spans="1:32" ht="59.25" customHeight="1" thickBot="1" x14ac:dyDescent="0.25">
      <c r="B126" s="125"/>
      <c r="C126" s="126"/>
      <c r="D126" s="39"/>
      <c r="E126" s="90"/>
    </row>
  </sheetData>
  <mergeCells count="24">
    <mergeCell ref="AF4:AF5"/>
    <mergeCell ref="A35:AF35"/>
    <mergeCell ref="B124:C124"/>
    <mergeCell ref="B126:C126"/>
    <mergeCell ref="A19:AF19"/>
    <mergeCell ref="A21:AF21"/>
    <mergeCell ref="A23:AF23"/>
    <mergeCell ref="A33:AF33"/>
    <mergeCell ref="A8:AF8"/>
    <mergeCell ref="A4:A5"/>
    <mergeCell ref="B4:B5"/>
    <mergeCell ref="C4:C5"/>
    <mergeCell ref="I4:L4"/>
    <mergeCell ref="M4:Y4"/>
    <mergeCell ref="A6:AF6"/>
    <mergeCell ref="Z4:AA4"/>
    <mergeCell ref="AB4:AC4"/>
    <mergeCell ref="AD4:AD5"/>
    <mergeCell ref="AE4:AE5"/>
    <mergeCell ref="A1:D1"/>
    <mergeCell ref="A2:D2"/>
    <mergeCell ref="A3:D3"/>
    <mergeCell ref="D4:D5"/>
    <mergeCell ref="E4:H4"/>
  </mergeCells>
  <conditionalFormatting sqref="B1:B1048576">
    <cfRule type="duplicateValues" dxfId="0" priority="1"/>
  </conditionalFormatting>
  <pageMargins left="0.25" right="0.25" top="0.75" bottom="0.75" header="0.3" footer="0.3"/>
  <pageSetup paperSize="17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D9A5-514B-45C2-A50A-DFE5D826AB91}">
  <sheetPr>
    <tabColor theme="9" tint="0.39997558519241921"/>
    <pageSetUpPr fitToPage="1"/>
  </sheetPr>
  <dimension ref="A1:AF29"/>
  <sheetViews>
    <sheetView view="pageBreakPreview" topLeftCell="E1" zoomScale="60" zoomScaleNormal="80" workbookViewId="0">
      <pane ySplit="5" topLeftCell="A24" activePane="bottomLeft" state="frozen"/>
      <selection activeCell="F9" sqref="F9"/>
      <selection pane="bottomLeft" activeCell="F27" sqref="F27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28515625" style="89" bestFit="1" customWidth="1"/>
    <col min="6" max="6" width="27.5703125" style="86" customWidth="1"/>
    <col min="7" max="7" width="25.85546875" style="82" customWidth="1"/>
    <col min="8" max="8" width="27.7109375" style="14" customWidth="1"/>
    <col min="9" max="9" width="18.28515625" style="79" customWidth="1"/>
    <col min="10" max="10" width="19.42578125" style="14" customWidth="1"/>
    <col min="11" max="12" width="18.85546875" style="14" customWidth="1"/>
    <col min="13" max="20" width="18.85546875" style="14" hidden="1" customWidth="1"/>
    <col min="21" max="21" width="20.140625" style="14" hidden="1" customWidth="1"/>
    <col min="22" max="25" width="18.85546875" style="14" hidden="1" customWidth="1"/>
    <col min="26" max="26" width="21.7109375" style="1" bestFit="1" customWidth="1"/>
    <col min="27" max="27" width="15.85546875" style="1" customWidth="1"/>
    <col min="28" max="28" width="14" style="1" bestFit="1" customWidth="1"/>
    <col min="29" max="29" width="13.140625" style="1" bestFit="1" customWidth="1"/>
    <col min="30" max="30" width="14.42578125" style="1" bestFit="1" customWidth="1"/>
    <col min="31" max="31" width="48.140625" style="1" bestFit="1" customWidth="1"/>
    <col min="32" max="32" width="40.85546875" style="1" bestFit="1" customWidth="1"/>
    <col min="33" max="16384" width="11.42578125" style="1"/>
  </cols>
  <sheetData>
    <row r="1" spans="1:32" ht="15" customHeight="1" x14ac:dyDescent="0.2">
      <c r="A1" s="103" t="s">
        <v>0</v>
      </c>
      <c r="B1" s="103"/>
      <c r="C1" s="103"/>
      <c r="D1" s="103"/>
      <c r="E1" s="87"/>
      <c r="P1" s="14" t="s">
        <v>72</v>
      </c>
    </row>
    <row r="2" spans="1:32" ht="15" customHeight="1" x14ac:dyDescent="0.2">
      <c r="A2" s="103" t="s">
        <v>50</v>
      </c>
      <c r="B2" s="103"/>
      <c r="C2" s="103"/>
      <c r="D2" s="103"/>
      <c r="E2" s="87"/>
    </row>
    <row r="3" spans="1:32" ht="15.75" customHeight="1" thickBot="1" x14ac:dyDescent="0.25">
      <c r="A3" s="133" t="s">
        <v>121</v>
      </c>
      <c r="B3" s="133"/>
      <c r="C3" s="133"/>
      <c r="D3" s="133"/>
      <c r="E3" s="87"/>
    </row>
    <row r="4" spans="1:32" ht="15.75" customHeight="1" thickBot="1" x14ac:dyDescent="0.25">
      <c r="A4" s="104" t="s">
        <v>2</v>
      </c>
      <c r="B4" s="106" t="s">
        <v>3</v>
      </c>
      <c r="C4" s="108" t="s">
        <v>4</v>
      </c>
      <c r="D4" s="121" t="s">
        <v>77</v>
      </c>
      <c r="E4" s="118" t="s">
        <v>64</v>
      </c>
      <c r="F4" s="119"/>
      <c r="G4" s="119"/>
      <c r="H4" s="120"/>
      <c r="I4" s="118" t="s">
        <v>67</v>
      </c>
      <c r="J4" s="119"/>
      <c r="K4" s="119"/>
      <c r="L4" s="120"/>
      <c r="M4" s="116" t="s">
        <v>124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34" t="s">
        <v>761</v>
      </c>
      <c r="AA4" s="135"/>
      <c r="AB4" s="135" t="s">
        <v>762</v>
      </c>
      <c r="AC4" s="135"/>
      <c r="AD4" s="135" t="s">
        <v>128</v>
      </c>
      <c r="AE4" s="135" t="s">
        <v>129</v>
      </c>
      <c r="AF4" s="137" t="s">
        <v>763</v>
      </c>
    </row>
    <row r="5" spans="1:32" ht="22.5" customHeight="1" thickBot="1" x14ac:dyDescent="0.25">
      <c r="A5" s="105"/>
      <c r="B5" s="107"/>
      <c r="C5" s="109"/>
      <c r="D5" s="122"/>
      <c r="E5" s="88" t="s">
        <v>123</v>
      </c>
      <c r="F5" s="83" t="s">
        <v>63</v>
      </c>
      <c r="G5" s="83" t="s">
        <v>62</v>
      </c>
      <c r="H5" s="41" t="s">
        <v>70</v>
      </c>
      <c r="I5" s="91" t="s">
        <v>123</v>
      </c>
      <c r="J5" s="40" t="s">
        <v>65</v>
      </c>
      <c r="K5" s="33" t="s">
        <v>63</v>
      </c>
      <c r="L5" s="41" t="s">
        <v>62</v>
      </c>
      <c r="M5" s="32" t="s">
        <v>5</v>
      </c>
      <c r="N5" s="34" t="s">
        <v>6</v>
      </c>
      <c r="O5" s="34" t="s">
        <v>7</v>
      </c>
      <c r="P5" s="34" t="s">
        <v>8</v>
      </c>
      <c r="Q5" s="34" t="s">
        <v>9</v>
      </c>
      <c r="R5" s="34" t="s">
        <v>10</v>
      </c>
      <c r="S5" s="34" t="s">
        <v>11</v>
      </c>
      <c r="T5" s="34" t="s">
        <v>12</v>
      </c>
      <c r="U5" s="34" t="s">
        <v>13</v>
      </c>
      <c r="V5" s="34" t="s">
        <v>14</v>
      </c>
      <c r="W5" s="34" t="s">
        <v>15</v>
      </c>
      <c r="X5" s="34" t="s">
        <v>16</v>
      </c>
      <c r="Y5" s="92" t="s">
        <v>66</v>
      </c>
      <c r="Z5" s="93" t="s">
        <v>73</v>
      </c>
      <c r="AA5" s="34" t="s">
        <v>74</v>
      </c>
      <c r="AB5" s="34" t="s">
        <v>75</v>
      </c>
      <c r="AC5" s="34" t="s">
        <v>76</v>
      </c>
      <c r="AD5" s="136"/>
      <c r="AE5" s="136"/>
      <c r="AF5" s="138"/>
    </row>
    <row r="6" spans="1:32" ht="15" customHeight="1" thickBot="1" x14ac:dyDescent="0.25">
      <c r="A6" s="113" t="s">
        <v>180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</row>
    <row r="7" spans="1:32" s="2" customFormat="1" ht="43.5" thickBot="1" x14ac:dyDescent="0.25">
      <c r="A7" s="57">
        <v>1</v>
      </c>
      <c r="B7" s="58">
        <v>99889</v>
      </c>
      <c r="C7" s="59" t="s">
        <v>721</v>
      </c>
      <c r="D7" s="60" t="s">
        <v>78</v>
      </c>
      <c r="E7" s="81">
        <v>44720232.130000003</v>
      </c>
      <c r="F7" s="72">
        <v>18725000</v>
      </c>
      <c r="G7" s="72">
        <v>18725000</v>
      </c>
      <c r="H7" s="15"/>
      <c r="I7" s="19">
        <v>4.696680202623762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47" t="s">
        <v>96</v>
      </c>
      <c r="AA7" s="47" t="s">
        <v>722</v>
      </c>
      <c r="AB7" s="47">
        <v>190775</v>
      </c>
      <c r="AC7" s="47">
        <v>177000</v>
      </c>
      <c r="AD7" s="47">
        <v>21</v>
      </c>
      <c r="AE7" s="47" t="s">
        <v>183</v>
      </c>
      <c r="AF7" s="47" t="s">
        <v>130</v>
      </c>
    </row>
    <row r="8" spans="1:32" s="2" customFormat="1" ht="17.25" customHeight="1" thickBot="1" x14ac:dyDescent="0.25">
      <c r="A8" s="113" t="s">
        <v>220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5"/>
    </row>
    <row r="9" spans="1:32" s="2" customFormat="1" ht="42.75" x14ac:dyDescent="0.2">
      <c r="A9" s="29">
        <f>+A7+1</f>
        <v>2</v>
      </c>
      <c r="B9" s="50">
        <v>122576</v>
      </c>
      <c r="C9" s="29" t="s">
        <v>54</v>
      </c>
      <c r="D9" s="29"/>
      <c r="E9" s="71" t="s">
        <v>126</v>
      </c>
      <c r="F9" s="72">
        <v>56100</v>
      </c>
      <c r="G9" s="72">
        <v>56100</v>
      </c>
      <c r="H9" s="1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47"/>
      <c r="AA9" s="47"/>
      <c r="AB9" s="47"/>
      <c r="AC9" s="47"/>
      <c r="AD9" s="47"/>
      <c r="AE9" s="47"/>
      <c r="AF9" s="47"/>
    </row>
    <row r="10" spans="1:32" s="2" customFormat="1" ht="57" x14ac:dyDescent="0.2">
      <c r="A10" s="10">
        <f>+A9+1</f>
        <v>3</v>
      </c>
      <c r="B10" s="9">
        <v>129914</v>
      </c>
      <c r="C10" s="10" t="s">
        <v>55</v>
      </c>
      <c r="D10" s="10" t="s">
        <v>78</v>
      </c>
      <c r="E10" s="43">
        <v>21923536.649999999</v>
      </c>
      <c r="F10" s="73">
        <v>3471800</v>
      </c>
      <c r="G10" s="73">
        <v>3471800</v>
      </c>
      <c r="H10" s="16"/>
      <c r="I10" s="20">
        <v>4.3531905179605408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3" t="s">
        <v>79</v>
      </c>
      <c r="AA10" s="23" t="s">
        <v>482</v>
      </c>
      <c r="AB10" s="23">
        <v>19610</v>
      </c>
      <c r="AC10" s="23">
        <v>20100</v>
      </c>
      <c r="AD10" s="23">
        <v>16</v>
      </c>
      <c r="AE10" s="23" t="s">
        <v>235</v>
      </c>
      <c r="AF10" s="23" t="s">
        <v>130</v>
      </c>
    </row>
    <row r="11" spans="1:32" s="2" customFormat="1" ht="42.75" x14ac:dyDescent="0.2">
      <c r="A11" s="10">
        <f t="shared" ref="A11:A19" si="0">+A10+1</f>
        <v>4</v>
      </c>
      <c r="B11" s="11">
        <v>130902</v>
      </c>
      <c r="C11" s="10" t="s">
        <v>51</v>
      </c>
      <c r="D11" s="10" t="s">
        <v>78</v>
      </c>
      <c r="E11" s="43">
        <v>91348929.599999994</v>
      </c>
      <c r="F11" s="73">
        <v>29775000</v>
      </c>
      <c r="G11" s="73">
        <v>29775000</v>
      </c>
      <c r="H11" s="16"/>
      <c r="I11" s="20">
        <v>5.730634149258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3" t="s">
        <v>81</v>
      </c>
      <c r="AA11" s="23" t="s">
        <v>727</v>
      </c>
      <c r="AB11" s="23">
        <v>28034</v>
      </c>
      <c r="AC11" s="23">
        <v>29217</v>
      </c>
      <c r="AD11" s="23">
        <v>10</v>
      </c>
      <c r="AE11" s="23" t="s">
        <v>235</v>
      </c>
      <c r="AF11" s="23" t="s">
        <v>130</v>
      </c>
    </row>
    <row r="12" spans="1:32" s="2" customFormat="1" ht="42.75" x14ac:dyDescent="0.2">
      <c r="A12" s="10">
        <f t="shared" si="0"/>
        <v>5</v>
      </c>
      <c r="B12" s="11">
        <v>137342</v>
      </c>
      <c r="C12" s="10" t="s">
        <v>56</v>
      </c>
      <c r="D12" s="10"/>
      <c r="E12" s="43" t="s">
        <v>126</v>
      </c>
      <c r="F12" s="73">
        <v>34200</v>
      </c>
      <c r="G12" s="73">
        <v>34200</v>
      </c>
      <c r="H12" s="1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3"/>
      <c r="AA12" s="23"/>
      <c r="AB12" s="23"/>
      <c r="AC12" s="23"/>
      <c r="AD12" s="23"/>
      <c r="AE12" s="23"/>
      <c r="AF12" s="23"/>
    </row>
    <row r="13" spans="1:32" s="2" customFormat="1" ht="57" x14ac:dyDescent="0.2">
      <c r="A13" s="10">
        <f t="shared" si="0"/>
        <v>6</v>
      </c>
      <c r="B13" s="11">
        <v>153132</v>
      </c>
      <c r="C13" s="10" t="s">
        <v>723</v>
      </c>
      <c r="D13" s="10"/>
      <c r="E13" s="43" t="s">
        <v>126</v>
      </c>
      <c r="F13" s="73">
        <v>5300</v>
      </c>
      <c r="G13" s="73">
        <v>5300</v>
      </c>
      <c r="H13" s="16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3"/>
      <c r="AA13" s="23"/>
      <c r="AB13" s="23"/>
      <c r="AC13" s="23"/>
      <c r="AD13" s="23"/>
      <c r="AE13" s="23"/>
      <c r="AF13" s="23"/>
    </row>
    <row r="14" spans="1:32" s="2" customFormat="1" ht="42.75" x14ac:dyDescent="0.2">
      <c r="A14" s="10">
        <f t="shared" si="0"/>
        <v>7</v>
      </c>
      <c r="B14" s="11">
        <v>154956</v>
      </c>
      <c r="C14" s="10" t="s">
        <v>724</v>
      </c>
      <c r="D14" s="10" t="s">
        <v>78</v>
      </c>
      <c r="E14" s="43">
        <v>68104701.310000002</v>
      </c>
      <c r="F14" s="73">
        <v>535321</v>
      </c>
      <c r="G14" s="73">
        <v>535321</v>
      </c>
      <c r="H14" s="16"/>
      <c r="I14" s="20">
        <v>5.3099525176544704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3" t="s">
        <v>193</v>
      </c>
      <c r="AA14" s="23" t="s">
        <v>728</v>
      </c>
      <c r="AB14" s="23">
        <v>56319</v>
      </c>
      <c r="AC14" s="23">
        <v>62533</v>
      </c>
      <c r="AD14" s="23">
        <v>11</v>
      </c>
      <c r="AE14" s="23" t="s">
        <v>235</v>
      </c>
      <c r="AF14" s="23" t="s">
        <v>130</v>
      </c>
    </row>
    <row r="15" spans="1:32" s="2" customFormat="1" ht="42.75" x14ac:dyDescent="0.2">
      <c r="A15" s="10">
        <f t="shared" si="0"/>
        <v>8</v>
      </c>
      <c r="B15" s="35">
        <v>154958</v>
      </c>
      <c r="C15" s="10" t="s">
        <v>725</v>
      </c>
      <c r="D15" s="10" t="s">
        <v>78</v>
      </c>
      <c r="E15" s="43">
        <v>82565745.579999998</v>
      </c>
      <c r="F15" s="73">
        <v>464679</v>
      </c>
      <c r="G15" s="73">
        <v>464679</v>
      </c>
      <c r="H15" s="16"/>
      <c r="I15" s="20">
        <v>18.672607952287763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3" t="s">
        <v>193</v>
      </c>
      <c r="AA15" s="23" t="s">
        <v>728</v>
      </c>
      <c r="AB15" s="23">
        <v>55281</v>
      </c>
      <c r="AC15" s="23">
        <v>60031</v>
      </c>
      <c r="AD15" s="23">
        <v>24</v>
      </c>
      <c r="AE15" s="23" t="s">
        <v>235</v>
      </c>
      <c r="AF15" s="23" t="s">
        <v>130</v>
      </c>
    </row>
    <row r="16" spans="1:32" s="2" customFormat="1" ht="57" x14ac:dyDescent="0.2">
      <c r="A16" s="10">
        <f t="shared" si="0"/>
        <v>9</v>
      </c>
      <c r="B16" s="11">
        <v>154983</v>
      </c>
      <c r="C16" s="10" t="s">
        <v>726</v>
      </c>
      <c r="D16" s="10"/>
      <c r="E16" s="43" t="s">
        <v>126</v>
      </c>
      <c r="F16" s="73">
        <v>26700</v>
      </c>
      <c r="G16" s="73">
        <v>26700</v>
      </c>
      <c r="H16" s="16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3"/>
      <c r="AA16" s="23"/>
      <c r="AB16" s="23"/>
      <c r="AC16" s="23"/>
      <c r="AD16" s="23"/>
      <c r="AE16" s="23"/>
      <c r="AF16" s="23"/>
    </row>
    <row r="17" spans="1:32" s="2" customFormat="1" ht="42.75" x14ac:dyDescent="0.2">
      <c r="A17" s="10">
        <f t="shared" si="0"/>
        <v>10</v>
      </c>
      <c r="B17" s="9">
        <v>155771</v>
      </c>
      <c r="C17" s="10" t="s">
        <v>52</v>
      </c>
      <c r="D17" s="10" t="s">
        <v>78</v>
      </c>
      <c r="E17" s="43">
        <v>108752806.55</v>
      </c>
      <c r="F17" s="74">
        <v>207000</v>
      </c>
      <c r="G17" s="74">
        <v>207000</v>
      </c>
      <c r="H17" s="16"/>
      <c r="I17" s="20">
        <v>16.824394688068796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3" t="s">
        <v>89</v>
      </c>
      <c r="AA17" s="23" t="s">
        <v>729</v>
      </c>
      <c r="AB17" s="23">
        <v>104198</v>
      </c>
      <c r="AC17" s="23">
        <v>104276</v>
      </c>
      <c r="AD17" s="23">
        <v>23.25</v>
      </c>
      <c r="AE17" s="23" t="s">
        <v>235</v>
      </c>
      <c r="AF17" s="23" t="s">
        <v>130</v>
      </c>
    </row>
    <row r="18" spans="1:32" s="2" customFormat="1" ht="57" x14ac:dyDescent="0.2">
      <c r="A18" s="10">
        <f t="shared" si="0"/>
        <v>11</v>
      </c>
      <c r="B18" s="9">
        <v>155808</v>
      </c>
      <c r="C18" s="10" t="s">
        <v>57</v>
      </c>
      <c r="D18" s="10" t="s">
        <v>78</v>
      </c>
      <c r="E18" s="43">
        <v>18016517.370000001</v>
      </c>
      <c r="F18" s="73">
        <v>518900</v>
      </c>
      <c r="G18" s="73">
        <v>518900</v>
      </c>
      <c r="H18" s="16"/>
      <c r="I18" s="20">
        <v>2.8268730960126245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3" t="s">
        <v>79</v>
      </c>
      <c r="AA18" s="23" t="s">
        <v>482</v>
      </c>
      <c r="AB18" s="23">
        <v>19610</v>
      </c>
      <c r="AC18" s="23">
        <v>20100</v>
      </c>
      <c r="AD18" s="23">
        <v>4</v>
      </c>
      <c r="AE18" s="23" t="s">
        <v>235</v>
      </c>
      <c r="AF18" s="23" t="s">
        <v>130</v>
      </c>
    </row>
    <row r="19" spans="1:32" ht="57.75" thickBot="1" x14ac:dyDescent="0.25">
      <c r="A19" s="10">
        <f t="shared" si="0"/>
        <v>12</v>
      </c>
      <c r="B19" s="9">
        <v>156117</v>
      </c>
      <c r="C19" s="10" t="s">
        <v>53</v>
      </c>
      <c r="D19" s="29"/>
      <c r="E19" s="43" t="s">
        <v>126</v>
      </c>
      <c r="F19" s="73">
        <v>2953000</v>
      </c>
      <c r="G19" s="73">
        <v>2953000</v>
      </c>
      <c r="H19" s="16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3"/>
      <c r="AA19" s="23"/>
      <c r="AB19" s="23"/>
      <c r="AC19" s="23"/>
      <c r="AD19" s="23"/>
      <c r="AE19" s="23"/>
      <c r="AF19" s="23"/>
    </row>
    <row r="20" spans="1:32" ht="20.25" customHeight="1" thickBot="1" x14ac:dyDescent="0.25">
      <c r="A20" s="110" t="s">
        <v>244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2"/>
    </row>
    <row r="21" spans="1:32" ht="57.75" thickBot="1" x14ac:dyDescent="0.25">
      <c r="A21" s="29">
        <f>+A19+1</f>
        <v>13</v>
      </c>
      <c r="B21" s="50">
        <v>155004</v>
      </c>
      <c r="C21" s="29" t="s">
        <v>58</v>
      </c>
      <c r="D21" s="29"/>
      <c r="E21" s="71" t="s">
        <v>17</v>
      </c>
      <c r="F21" s="71">
        <v>1540000</v>
      </c>
      <c r="G21" s="71">
        <v>1540000</v>
      </c>
      <c r="H21" s="15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47"/>
      <c r="AA21" s="47"/>
      <c r="AB21" s="47"/>
      <c r="AC21" s="47"/>
      <c r="AD21" s="47"/>
      <c r="AE21" s="47"/>
      <c r="AF21" s="47"/>
    </row>
    <row r="22" spans="1:32" ht="15.75" thickBot="1" x14ac:dyDescent="0.25">
      <c r="A22" s="110" t="s">
        <v>730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2"/>
    </row>
    <row r="23" spans="1:32" ht="29.25" thickBot="1" x14ac:dyDescent="0.25">
      <c r="A23" s="29">
        <v>14</v>
      </c>
      <c r="B23" s="31">
        <v>226898</v>
      </c>
      <c r="C23" s="29" t="s">
        <v>40</v>
      </c>
      <c r="D23" s="29" t="s">
        <v>733</v>
      </c>
      <c r="E23" s="71">
        <v>181961373.19999999</v>
      </c>
      <c r="F23" s="72">
        <v>120000000</v>
      </c>
      <c r="G23" s="72">
        <v>120000000</v>
      </c>
      <c r="H23" s="15"/>
      <c r="I23" s="19">
        <v>224341.24290173696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47" t="s">
        <v>731</v>
      </c>
      <c r="AA23" s="47" t="s">
        <v>97</v>
      </c>
      <c r="AB23" s="47">
        <v>2500</v>
      </c>
      <c r="AC23" s="47">
        <v>3000</v>
      </c>
      <c r="AD23" s="47">
        <v>264194</v>
      </c>
      <c r="AE23" s="47" t="s">
        <v>732</v>
      </c>
      <c r="AF23" s="47"/>
    </row>
    <row r="24" spans="1:32" ht="15.75" thickBot="1" x14ac:dyDescent="0.25">
      <c r="A24" s="110" t="s">
        <v>123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2"/>
    </row>
    <row r="25" spans="1:32" ht="71.25" x14ac:dyDescent="0.2">
      <c r="A25" s="10">
        <v>15</v>
      </c>
      <c r="B25" s="9">
        <v>133500</v>
      </c>
      <c r="C25" s="10" t="s">
        <v>734</v>
      </c>
      <c r="D25" s="10" t="s">
        <v>145</v>
      </c>
      <c r="E25" s="43">
        <v>116248152.54000001</v>
      </c>
      <c r="F25" s="72">
        <v>0</v>
      </c>
      <c r="G25" s="73">
        <v>0</v>
      </c>
      <c r="H25" s="16"/>
      <c r="I25" s="20">
        <v>23.045547762280638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 t="s">
        <v>731</v>
      </c>
      <c r="AA25" s="23" t="s">
        <v>648</v>
      </c>
      <c r="AB25" s="23">
        <v>60834</v>
      </c>
      <c r="AC25" s="23">
        <v>61137</v>
      </c>
      <c r="AD25" s="23">
        <v>37</v>
      </c>
      <c r="AE25" s="23" t="s">
        <v>235</v>
      </c>
      <c r="AF25" s="23" t="s">
        <v>130</v>
      </c>
    </row>
    <row r="26" spans="1:32" ht="28.5" x14ac:dyDescent="0.2">
      <c r="A26" s="10">
        <v>16</v>
      </c>
      <c r="B26" s="9">
        <v>98375</v>
      </c>
      <c r="C26" s="10" t="s">
        <v>735</v>
      </c>
      <c r="D26" s="10" t="s">
        <v>733</v>
      </c>
      <c r="E26" s="43">
        <v>15629147.82</v>
      </c>
      <c r="F26" s="72">
        <v>0</v>
      </c>
      <c r="G26" s="73">
        <v>0</v>
      </c>
      <c r="H26" s="16"/>
      <c r="I26" s="20">
        <v>28491.403572140083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3" t="s">
        <v>113</v>
      </c>
      <c r="AA26" s="23" t="s">
        <v>414</v>
      </c>
      <c r="AB26" s="23">
        <v>5400</v>
      </c>
      <c r="AC26" s="23">
        <v>5600</v>
      </c>
      <c r="AD26" s="23">
        <v>96000</v>
      </c>
      <c r="AE26" s="23" t="s">
        <v>736</v>
      </c>
      <c r="AF26" s="23"/>
    </row>
    <row r="27" spans="1:32" ht="23.25" customHeight="1" thickBot="1" x14ac:dyDescent="0.25">
      <c r="B27" s="127" t="s">
        <v>59</v>
      </c>
      <c r="C27" s="128"/>
      <c r="D27" s="38"/>
      <c r="E27" s="85">
        <f>SUM(E7:E26)</f>
        <v>749271142.75</v>
      </c>
      <c r="F27" s="85">
        <f>SUM(F7:F26)</f>
        <v>178313000</v>
      </c>
      <c r="G27" s="85">
        <f>SUM(G7:G26)</f>
        <v>178313000</v>
      </c>
      <c r="H27" s="36">
        <f>SUM(H7:H26)</f>
        <v>0</v>
      </c>
      <c r="I27" s="37"/>
      <c r="J27" s="37"/>
      <c r="K27" s="37">
        <f t="shared" ref="K27:Y27" si="1">SUM(K7:K26)</f>
        <v>0</v>
      </c>
      <c r="L27" s="37">
        <f t="shared" si="1"/>
        <v>0</v>
      </c>
      <c r="M27" s="37">
        <f t="shared" si="1"/>
        <v>0</v>
      </c>
      <c r="N27" s="37">
        <f t="shared" si="1"/>
        <v>0</v>
      </c>
      <c r="O27" s="37">
        <f t="shared" si="1"/>
        <v>0</v>
      </c>
      <c r="P27" s="37">
        <f t="shared" si="1"/>
        <v>0</v>
      </c>
      <c r="Q27" s="37">
        <f t="shared" si="1"/>
        <v>0</v>
      </c>
      <c r="R27" s="37">
        <f t="shared" si="1"/>
        <v>0</v>
      </c>
      <c r="S27" s="37">
        <f t="shared" si="1"/>
        <v>0</v>
      </c>
      <c r="T27" s="37">
        <f t="shared" si="1"/>
        <v>0</v>
      </c>
      <c r="U27" s="37">
        <f t="shared" si="1"/>
        <v>0</v>
      </c>
      <c r="V27" s="37">
        <f t="shared" si="1"/>
        <v>0</v>
      </c>
      <c r="W27" s="37">
        <f t="shared" si="1"/>
        <v>0</v>
      </c>
      <c r="X27" s="37">
        <f t="shared" si="1"/>
        <v>0</v>
      </c>
      <c r="Y27" s="37">
        <f t="shared" si="1"/>
        <v>0</v>
      </c>
    </row>
    <row r="28" spans="1:32" ht="15" thickBot="1" x14ac:dyDescent="0.25"/>
    <row r="29" spans="1:32" ht="59.25" customHeight="1" thickBot="1" x14ac:dyDescent="0.25">
      <c r="B29" s="125"/>
      <c r="C29" s="126"/>
      <c r="D29" s="39"/>
      <c r="E29" s="90"/>
    </row>
  </sheetData>
  <mergeCells count="22">
    <mergeCell ref="A20:AF20"/>
    <mergeCell ref="A22:AF22"/>
    <mergeCell ref="B27:C27"/>
    <mergeCell ref="B29:C29"/>
    <mergeCell ref="A24:AF24"/>
    <mergeCell ref="E4:H4"/>
    <mergeCell ref="I4:L4"/>
    <mergeCell ref="M4:Y4"/>
    <mergeCell ref="A6:AF6"/>
    <mergeCell ref="A8:AF8"/>
    <mergeCell ref="Z4:AA4"/>
    <mergeCell ref="AB4:AC4"/>
    <mergeCell ref="AD4:AD5"/>
    <mergeCell ref="AE4:AE5"/>
    <mergeCell ref="AF4:AF5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CCF3-05A6-4ED5-A8FF-2013BB8DA7E6}">
  <sheetPr>
    <tabColor theme="9" tint="0.39997558519241921"/>
    <pageSetUpPr fitToPage="1"/>
  </sheetPr>
  <dimension ref="A1:AF21"/>
  <sheetViews>
    <sheetView tabSelected="1" view="pageBreakPreview" topLeftCell="F1" zoomScale="80" zoomScaleNormal="80" zoomScaleSheetLayoutView="80" workbookViewId="0">
      <pane ySplit="5" topLeftCell="A15" activePane="bottomLeft" state="frozen"/>
      <selection activeCell="C8" sqref="C8"/>
      <selection pane="bottomLeft" activeCell="C8" sqref="C8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28515625" style="89" bestFit="1" customWidth="1"/>
    <col min="6" max="6" width="27.5703125" style="4" customWidth="1"/>
    <col min="7" max="7" width="25.85546875" style="14" customWidth="1"/>
    <col min="8" max="8" width="27.7109375" style="14" customWidth="1"/>
    <col min="9" max="9" width="18.28515625" style="79" customWidth="1"/>
    <col min="10" max="10" width="19.42578125" style="14" hidden="1" customWidth="1"/>
    <col min="11" max="20" width="18.85546875" style="14" hidden="1" customWidth="1"/>
    <col min="21" max="21" width="20.140625" style="14" hidden="1" customWidth="1"/>
    <col min="22" max="25" width="18.85546875" style="14" hidden="1" customWidth="1"/>
    <col min="26" max="26" width="23" style="1" bestFit="1" customWidth="1"/>
    <col min="27" max="27" width="15.85546875" style="1" customWidth="1"/>
    <col min="28" max="28" width="14" style="1" bestFit="1" customWidth="1"/>
    <col min="29" max="29" width="13.140625" style="1" bestFit="1" customWidth="1"/>
    <col min="30" max="30" width="14.42578125" style="1" bestFit="1" customWidth="1"/>
    <col min="31" max="31" width="48.140625" style="1" bestFit="1" customWidth="1"/>
    <col min="32" max="32" width="40.85546875" style="1" bestFit="1" customWidth="1"/>
    <col min="33" max="16384" width="11.42578125" style="1"/>
  </cols>
  <sheetData>
    <row r="1" spans="1:32" ht="15" customHeight="1" x14ac:dyDescent="0.2">
      <c r="A1" s="103" t="s">
        <v>0</v>
      </c>
      <c r="B1" s="103"/>
      <c r="C1" s="103"/>
      <c r="D1" s="103"/>
      <c r="E1" s="87"/>
      <c r="P1" s="14" t="s">
        <v>72</v>
      </c>
    </row>
    <row r="2" spans="1:32" ht="15" customHeight="1" x14ac:dyDescent="0.2">
      <c r="A2" s="103" t="s">
        <v>760</v>
      </c>
      <c r="B2" s="103"/>
      <c r="C2" s="103"/>
      <c r="D2" s="103"/>
      <c r="E2" s="87"/>
    </row>
    <row r="3" spans="1:32" ht="15.75" customHeight="1" thickBot="1" x14ac:dyDescent="0.25">
      <c r="A3" s="133" t="s">
        <v>121</v>
      </c>
      <c r="B3" s="133"/>
      <c r="C3" s="133"/>
      <c r="D3" s="133"/>
      <c r="E3" s="87"/>
    </row>
    <row r="4" spans="1:32" ht="15.75" customHeight="1" thickBot="1" x14ac:dyDescent="0.25">
      <c r="A4" s="104" t="s">
        <v>2</v>
      </c>
      <c r="B4" s="106" t="s">
        <v>3</v>
      </c>
      <c r="C4" s="108" t="s">
        <v>4</v>
      </c>
      <c r="D4" s="121" t="s">
        <v>77</v>
      </c>
      <c r="E4" s="118" t="s">
        <v>64</v>
      </c>
      <c r="F4" s="119"/>
      <c r="G4" s="119"/>
      <c r="H4" s="120"/>
      <c r="I4" s="118" t="s">
        <v>67</v>
      </c>
      <c r="J4" s="119"/>
      <c r="K4" s="119"/>
      <c r="L4" s="120"/>
      <c r="M4" s="116" t="s">
        <v>124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43" t="s">
        <v>761</v>
      </c>
      <c r="AA4" s="144"/>
      <c r="AB4" s="117" t="s">
        <v>762</v>
      </c>
      <c r="AC4" s="135"/>
      <c r="AD4" s="135" t="s">
        <v>128</v>
      </c>
      <c r="AE4" s="135" t="s">
        <v>129</v>
      </c>
      <c r="AF4" s="137" t="s">
        <v>763</v>
      </c>
    </row>
    <row r="5" spans="1:32" ht="22.5" customHeight="1" thickBot="1" x14ac:dyDescent="0.25">
      <c r="A5" s="105"/>
      <c r="B5" s="107"/>
      <c r="C5" s="109"/>
      <c r="D5" s="122"/>
      <c r="E5" s="88" t="s">
        <v>123</v>
      </c>
      <c r="F5" s="33" t="s">
        <v>63</v>
      </c>
      <c r="G5" s="33" t="s">
        <v>62</v>
      </c>
      <c r="H5" s="41" t="s">
        <v>70</v>
      </c>
      <c r="I5" s="91" t="s">
        <v>123</v>
      </c>
      <c r="J5" s="40" t="s">
        <v>65</v>
      </c>
      <c r="K5" s="33" t="s">
        <v>63</v>
      </c>
      <c r="L5" s="41" t="s">
        <v>62</v>
      </c>
      <c r="M5" s="32" t="s">
        <v>5</v>
      </c>
      <c r="N5" s="34" t="s">
        <v>6</v>
      </c>
      <c r="O5" s="34" t="s">
        <v>7</v>
      </c>
      <c r="P5" s="34" t="s">
        <v>8</v>
      </c>
      <c r="Q5" s="34" t="s">
        <v>9</v>
      </c>
      <c r="R5" s="34" t="s">
        <v>10</v>
      </c>
      <c r="S5" s="34" t="s">
        <v>11</v>
      </c>
      <c r="T5" s="34" t="s">
        <v>12</v>
      </c>
      <c r="U5" s="34" t="s">
        <v>13</v>
      </c>
      <c r="V5" s="34" t="s">
        <v>14</v>
      </c>
      <c r="W5" s="34" t="s">
        <v>15</v>
      </c>
      <c r="X5" s="34" t="s">
        <v>16</v>
      </c>
      <c r="Y5" s="92" t="s">
        <v>66</v>
      </c>
      <c r="Z5" s="95" t="s">
        <v>73</v>
      </c>
      <c r="AA5" s="33" t="s">
        <v>74</v>
      </c>
      <c r="AB5" s="34" t="s">
        <v>75</v>
      </c>
      <c r="AC5" s="34" t="s">
        <v>76</v>
      </c>
      <c r="AD5" s="136"/>
      <c r="AE5" s="136"/>
      <c r="AF5" s="138"/>
    </row>
    <row r="6" spans="1:32" ht="15" customHeight="1" thickBot="1" x14ac:dyDescent="0.25">
      <c r="A6" s="139" t="s">
        <v>743</v>
      </c>
      <c r="B6" s="114"/>
      <c r="C6" s="114"/>
      <c r="D6" s="140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</row>
    <row r="7" spans="1:32" s="2" customFormat="1" ht="42.75" x14ac:dyDescent="0.2">
      <c r="A7" s="10">
        <v>1</v>
      </c>
      <c r="B7" s="58">
        <v>130572</v>
      </c>
      <c r="C7" s="94" t="s">
        <v>744</v>
      </c>
      <c r="D7" s="10"/>
      <c r="E7" s="81" t="s">
        <v>126</v>
      </c>
      <c r="F7" s="46">
        <v>2000000</v>
      </c>
      <c r="G7" s="46">
        <v>2000000</v>
      </c>
      <c r="H7" s="15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47"/>
      <c r="AA7" s="47"/>
      <c r="AB7" s="47"/>
      <c r="AC7" s="47"/>
      <c r="AD7" s="47"/>
      <c r="AE7" s="47"/>
      <c r="AF7" s="47"/>
    </row>
    <row r="8" spans="1:32" s="2" customFormat="1" ht="42.75" x14ac:dyDescent="0.2">
      <c r="A8" s="10">
        <f>+A7+1</f>
        <v>2</v>
      </c>
      <c r="B8" s="31">
        <v>148405</v>
      </c>
      <c r="C8" s="66" t="s">
        <v>745</v>
      </c>
      <c r="D8" s="10"/>
      <c r="E8" s="81" t="s">
        <v>126</v>
      </c>
      <c r="F8" s="46">
        <v>2000000</v>
      </c>
      <c r="G8" s="46">
        <v>2000000</v>
      </c>
      <c r="H8" s="15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47"/>
      <c r="AA8" s="47"/>
      <c r="AB8" s="47"/>
      <c r="AC8" s="47"/>
      <c r="AD8" s="47"/>
      <c r="AE8" s="47"/>
      <c r="AF8" s="47"/>
    </row>
    <row r="9" spans="1:32" s="2" customFormat="1" ht="42.75" x14ac:dyDescent="0.2">
      <c r="A9" s="10">
        <f t="shared" ref="A9:A11" si="0">+A8+1</f>
        <v>3</v>
      </c>
      <c r="B9" s="31">
        <v>148408</v>
      </c>
      <c r="C9" s="66" t="s">
        <v>746</v>
      </c>
      <c r="D9" s="10"/>
      <c r="E9" s="81" t="s">
        <v>126</v>
      </c>
      <c r="F9" s="46">
        <v>2000000</v>
      </c>
      <c r="G9" s="46">
        <v>2000000</v>
      </c>
      <c r="H9" s="1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47"/>
      <c r="AA9" s="47"/>
      <c r="AB9" s="47"/>
      <c r="AC9" s="47"/>
      <c r="AD9" s="47"/>
      <c r="AE9" s="47"/>
      <c r="AF9" s="47"/>
    </row>
    <row r="10" spans="1:32" s="2" customFormat="1" ht="42.75" x14ac:dyDescent="0.2">
      <c r="A10" s="10">
        <f t="shared" si="0"/>
        <v>4</v>
      </c>
      <c r="B10" s="31">
        <v>149702</v>
      </c>
      <c r="C10" s="66" t="s">
        <v>747</v>
      </c>
      <c r="D10" s="10"/>
      <c r="E10" s="81" t="s">
        <v>126</v>
      </c>
      <c r="F10" s="46">
        <v>2000000</v>
      </c>
      <c r="G10" s="46">
        <v>2000000</v>
      </c>
      <c r="H10" s="15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47"/>
      <c r="AA10" s="47"/>
      <c r="AB10" s="47"/>
      <c r="AC10" s="47"/>
      <c r="AD10" s="47"/>
      <c r="AE10" s="47"/>
      <c r="AF10" s="47"/>
    </row>
    <row r="11" spans="1:32" s="2" customFormat="1" ht="43.5" thickBot="1" x14ac:dyDescent="0.25">
      <c r="A11" s="10">
        <f t="shared" si="0"/>
        <v>5</v>
      </c>
      <c r="B11" s="31">
        <v>71361</v>
      </c>
      <c r="C11" s="66" t="s">
        <v>748</v>
      </c>
      <c r="D11" s="64"/>
      <c r="E11" s="81" t="s">
        <v>126</v>
      </c>
      <c r="F11" s="46">
        <v>2000000</v>
      </c>
      <c r="G11" s="46">
        <v>2000000</v>
      </c>
      <c r="H11" s="1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47"/>
      <c r="AA11" s="47"/>
      <c r="AB11" s="47"/>
      <c r="AC11" s="47"/>
      <c r="AD11" s="47"/>
      <c r="AE11" s="47"/>
      <c r="AF11" s="47"/>
    </row>
    <row r="12" spans="1:32" s="2" customFormat="1" ht="15.75" thickBot="1" x14ac:dyDescent="0.25">
      <c r="A12" s="141" t="s">
        <v>123</v>
      </c>
      <c r="B12" s="114"/>
      <c r="C12" s="114"/>
      <c r="D12" s="142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</row>
    <row r="13" spans="1:32" s="2" customFormat="1" ht="57" x14ac:dyDescent="0.2">
      <c r="A13" s="10">
        <f>+A11+1</f>
        <v>6</v>
      </c>
      <c r="B13" s="31">
        <v>148407</v>
      </c>
      <c r="C13" s="29" t="s">
        <v>749</v>
      </c>
      <c r="D13" s="10" t="s">
        <v>733</v>
      </c>
      <c r="E13" s="81">
        <v>5000000</v>
      </c>
      <c r="F13" s="46">
        <v>0</v>
      </c>
      <c r="G13" s="46">
        <v>0</v>
      </c>
      <c r="H13" s="15"/>
      <c r="I13" s="19">
        <v>4180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47" t="s">
        <v>85</v>
      </c>
      <c r="AA13" s="47" t="s">
        <v>85</v>
      </c>
      <c r="AB13" s="47">
        <v>143</v>
      </c>
      <c r="AC13" s="47">
        <v>127</v>
      </c>
      <c r="AD13" s="47">
        <v>4180</v>
      </c>
      <c r="AE13" s="47" t="s">
        <v>754</v>
      </c>
      <c r="AF13" s="47" t="s">
        <v>137</v>
      </c>
    </row>
    <row r="14" spans="1:32" s="2" customFormat="1" ht="42.75" x14ac:dyDescent="0.2">
      <c r="A14" s="10">
        <f>+A13+1</f>
        <v>7</v>
      </c>
      <c r="B14" s="31">
        <v>149696</v>
      </c>
      <c r="C14" s="29" t="s">
        <v>750</v>
      </c>
      <c r="D14" s="10" t="s">
        <v>733</v>
      </c>
      <c r="E14" s="81">
        <v>5000000</v>
      </c>
      <c r="F14" s="46">
        <v>0</v>
      </c>
      <c r="G14" s="46">
        <v>0</v>
      </c>
      <c r="H14" s="15"/>
      <c r="I14" s="19">
        <v>4180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47" t="s">
        <v>85</v>
      </c>
      <c r="AA14" s="47" t="s">
        <v>85</v>
      </c>
      <c r="AB14" s="47">
        <v>1246</v>
      </c>
      <c r="AC14" s="47">
        <v>1081</v>
      </c>
      <c r="AD14" s="47">
        <v>4180</v>
      </c>
      <c r="AE14" s="47" t="s">
        <v>754</v>
      </c>
      <c r="AF14" s="47" t="s">
        <v>137</v>
      </c>
    </row>
    <row r="15" spans="1:32" s="2" customFormat="1" ht="42.75" x14ac:dyDescent="0.2">
      <c r="A15" s="10">
        <f>+A14+1</f>
        <v>8</v>
      </c>
      <c r="B15" s="31">
        <v>149700</v>
      </c>
      <c r="C15" s="29" t="s">
        <v>751</v>
      </c>
      <c r="D15" s="10" t="s">
        <v>733</v>
      </c>
      <c r="E15" s="81">
        <v>5000000</v>
      </c>
      <c r="F15" s="46">
        <v>0</v>
      </c>
      <c r="G15" s="46">
        <v>0</v>
      </c>
      <c r="H15" s="15"/>
      <c r="I15" s="19">
        <v>4180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47" t="s">
        <v>85</v>
      </c>
      <c r="AA15" s="47" t="s">
        <v>85</v>
      </c>
      <c r="AB15" s="47">
        <v>1222</v>
      </c>
      <c r="AC15" s="47">
        <v>1066</v>
      </c>
      <c r="AD15" s="47">
        <v>4180</v>
      </c>
      <c r="AE15" s="47" t="s">
        <v>754</v>
      </c>
      <c r="AF15" s="47" t="s">
        <v>137</v>
      </c>
    </row>
    <row r="16" spans="1:32" s="2" customFormat="1" ht="42.75" x14ac:dyDescent="0.2">
      <c r="A16" s="10">
        <f t="shared" ref="A16:A17" si="1">+A15+1</f>
        <v>9</v>
      </c>
      <c r="B16" s="31">
        <v>243740</v>
      </c>
      <c r="C16" s="29" t="s">
        <v>752</v>
      </c>
      <c r="D16" s="10" t="s">
        <v>733</v>
      </c>
      <c r="E16" s="81">
        <v>5000000</v>
      </c>
      <c r="F16" s="46">
        <v>0</v>
      </c>
      <c r="G16" s="46">
        <v>0</v>
      </c>
      <c r="H16" s="15"/>
      <c r="I16" s="19">
        <v>4180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47" t="s">
        <v>85</v>
      </c>
      <c r="AA16" s="47" t="s">
        <v>469</v>
      </c>
      <c r="AB16" s="47">
        <v>686</v>
      </c>
      <c r="AC16" s="47">
        <v>915</v>
      </c>
      <c r="AD16" s="47">
        <v>4180</v>
      </c>
      <c r="AE16" s="47" t="s">
        <v>754</v>
      </c>
      <c r="AF16" s="47" t="s">
        <v>137</v>
      </c>
    </row>
    <row r="17" spans="1:32" s="2" customFormat="1" ht="42.75" x14ac:dyDescent="0.2">
      <c r="A17" s="10">
        <f t="shared" si="1"/>
        <v>10</v>
      </c>
      <c r="B17" s="31">
        <v>149703</v>
      </c>
      <c r="C17" s="29" t="s">
        <v>753</v>
      </c>
      <c r="D17" s="10" t="s">
        <v>733</v>
      </c>
      <c r="E17" s="81">
        <v>183117.93</v>
      </c>
      <c r="F17" s="46">
        <v>0</v>
      </c>
      <c r="G17" s="46">
        <v>0</v>
      </c>
      <c r="H17" s="15"/>
      <c r="I17" s="19"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47" t="s">
        <v>85</v>
      </c>
      <c r="AA17" s="47" t="s">
        <v>85</v>
      </c>
      <c r="AB17" s="47">
        <v>360</v>
      </c>
      <c r="AC17" s="47">
        <v>450</v>
      </c>
      <c r="AD17" s="47">
        <v>2417</v>
      </c>
      <c r="AE17" s="47" t="s">
        <v>754</v>
      </c>
      <c r="AF17" s="47" t="s">
        <v>719</v>
      </c>
    </row>
    <row r="18" spans="1:32" s="2" customFormat="1" x14ac:dyDescent="0.2">
      <c r="A18" s="10"/>
      <c r="B18" s="31"/>
      <c r="C18" s="29"/>
      <c r="D18" s="66"/>
      <c r="E18" s="81"/>
      <c r="F18" s="46"/>
      <c r="G18" s="46"/>
      <c r="H18" s="15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47"/>
      <c r="AA18" s="47"/>
      <c r="AB18" s="47"/>
      <c r="AC18" s="47"/>
      <c r="AD18" s="47"/>
      <c r="AE18" s="47"/>
      <c r="AF18" s="47"/>
    </row>
    <row r="19" spans="1:32" ht="23.25" customHeight="1" thickBot="1" x14ac:dyDescent="0.25">
      <c r="B19" s="127" t="s">
        <v>59</v>
      </c>
      <c r="C19" s="128"/>
      <c r="D19" s="38"/>
      <c r="E19" s="85">
        <f>SUM(E7:E18)</f>
        <v>20183117.93</v>
      </c>
      <c r="F19" s="36">
        <f>SUM(F7:F18)</f>
        <v>10000000</v>
      </c>
      <c r="G19" s="36">
        <f>SUM(G7:G18)</f>
        <v>10000000</v>
      </c>
      <c r="H19" s="36">
        <f>SUM(H7:H18)</f>
        <v>0</v>
      </c>
      <c r="I19" s="37"/>
      <c r="J19" s="37"/>
      <c r="K19" s="37">
        <f t="shared" ref="K19:Y19" si="2">SUM(K7:K18)</f>
        <v>0</v>
      </c>
      <c r="L19" s="37">
        <f t="shared" si="2"/>
        <v>0</v>
      </c>
      <c r="M19" s="37">
        <f t="shared" si="2"/>
        <v>0</v>
      </c>
      <c r="N19" s="37">
        <f t="shared" si="2"/>
        <v>0</v>
      </c>
      <c r="O19" s="37">
        <f t="shared" si="2"/>
        <v>0</v>
      </c>
      <c r="P19" s="37">
        <f t="shared" si="2"/>
        <v>0</v>
      </c>
      <c r="Q19" s="37">
        <f t="shared" si="2"/>
        <v>0</v>
      </c>
      <c r="R19" s="37">
        <f t="shared" si="2"/>
        <v>0</v>
      </c>
      <c r="S19" s="37">
        <f t="shared" si="2"/>
        <v>0</v>
      </c>
      <c r="T19" s="37">
        <f t="shared" si="2"/>
        <v>0</v>
      </c>
      <c r="U19" s="37">
        <f t="shared" si="2"/>
        <v>0</v>
      </c>
      <c r="V19" s="37">
        <f t="shared" si="2"/>
        <v>0</v>
      </c>
      <c r="W19" s="37">
        <f t="shared" si="2"/>
        <v>0</v>
      </c>
      <c r="X19" s="37">
        <f t="shared" si="2"/>
        <v>0</v>
      </c>
      <c r="Y19" s="37">
        <f t="shared" si="2"/>
        <v>0</v>
      </c>
    </row>
    <row r="20" spans="1:32" ht="15" thickBot="1" x14ac:dyDescent="0.25"/>
    <row r="21" spans="1:32" ht="59.25" customHeight="1" thickBot="1" x14ac:dyDescent="0.25">
      <c r="B21" s="125"/>
      <c r="C21" s="126"/>
      <c r="D21" s="39"/>
      <c r="E21" s="90"/>
    </row>
  </sheetData>
  <mergeCells count="19">
    <mergeCell ref="B21:C21"/>
    <mergeCell ref="E4:H4"/>
    <mergeCell ref="I4:L4"/>
    <mergeCell ref="M4:Y4"/>
    <mergeCell ref="A6:AF6"/>
    <mergeCell ref="A12:AF12"/>
    <mergeCell ref="B19:C19"/>
    <mergeCell ref="Z4:AA4"/>
    <mergeCell ref="AB4:AC4"/>
    <mergeCell ref="AD4:AD5"/>
    <mergeCell ref="AE4:AE5"/>
    <mergeCell ref="AF4:AF5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5C5D-0198-4E7B-9B37-89839E0E4DBD}">
  <sheetPr>
    <tabColor theme="9" tint="0.39997558519241921"/>
    <pageSetUpPr fitToPage="1"/>
  </sheetPr>
  <dimension ref="A1:AF14"/>
  <sheetViews>
    <sheetView view="pageBreakPreview" topLeftCell="E1" zoomScale="80" zoomScaleNormal="80" zoomScaleSheetLayoutView="80" workbookViewId="0">
      <pane ySplit="5" topLeftCell="A6" activePane="bottomLeft" state="frozen"/>
      <selection activeCell="F9" sqref="F9"/>
      <selection pane="bottomLeft" activeCell="G12" sqref="G12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28515625" style="3" bestFit="1" customWidth="1"/>
    <col min="6" max="6" width="27.5703125" style="4" customWidth="1"/>
    <col min="7" max="7" width="25.85546875" style="14" customWidth="1"/>
    <col min="8" max="8" width="27.7109375" style="14" customWidth="1"/>
    <col min="9" max="9" width="18.28515625" style="14" customWidth="1"/>
    <col min="10" max="10" width="19.42578125" style="14" customWidth="1"/>
    <col min="11" max="12" width="18.85546875" style="14" customWidth="1"/>
    <col min="13" max="20" width="18.85546875" style="14" hidden="1" customWidth="1"/>
    <col min="21" max="21" width="20.140625" style="14" hidden="1" customWidth="1"/>
    <col min="22" max="25" width="18.85546875" style="14" hidden="1" customWidth="1"/>
    <col min="26" max="26" width="22.28515625" style="1" customWidth="1"/>
    <col min="27" max="27" width="37.140625" style="1" bestFit="1" customWidth="1"/>
    <col min="28" max="28" width="15" style="1" bestFit="1" customWidth="1"/>
    <col min="29" max="29" width="18.7109375" style="1" customWidth="1"/>
    <col min="30" max="30" width="14.42578125" style="1" bestFit="1" customWidth="1"/>
    <col min="31" max="31" width="48.140625" style="1" bestFit="1" customWidth="1"/>
    <col min="32" max="32" width="40.85546875" style="1" bestFit="1" customWidth="1"/>
    <col min="33" max="16384" width="11.42578125" style="1"/>
  </cols>
  <sheetData>
    <row r="1" spans="1:32" ht="15" customHeight="1" x14ac:dyDescent="0.2">
      <c r="A1" s="103" t="s">
        <v>0</v>
      </c>
      <c r="B1" s="103"/>
      <c r="C1" s="103"/>
      <c r="D1" s="103"/>
      <c r="E1" s="26"/>
      <c r="P1" s="14" t="s">
        <v>72</v>
      </c>
    </row>
    <row r="2" spans="1:32" ht="15" customHeight="1" x14ac:dyDescent="0.2">
      <c r="A2" s="103" t="s">
        <v>759</v>
      </c>
      <c r="B2" s="103"/>
      <c r="C2" s="103"/>
      <c r="D2" s="103"/>
      <c r="E2" s="26"/>
    </row>
    <row r="3" spans="1:32" ht="15.75" customHeight="1" thickBot="1" x14ac:dyDescent="0.25">
      <c r="A3" s="133" t="s">
        <v>121</v>
      </c>
      <c r="B3" s="133"/>
      <c r="C3" s="133"/>
      <c r="D3" s="133"/>
      <c r="E3" s="26"/>
    </row>
    <row r="4" spans="1:32" ht="15.75" customHeight="1" thickBot="1" x14ac:dyDescent="0.25">
      <c r="A4" s="104" t="s">
        <v>2</v>
      </c>
      <c r="B4" s="106" t="s">
        <v>3</v>
      </c>
      <c r="C4" s="108" t="s">
        <v>4</v>
      </c>
      <c r="D4" s="121" t="s">
        <v>77</v>
      </c>
      <c r="E4" s="118" t="s">
        <v>64</v>
      </c>
      <c r="F4" s="119"/>
      <c r="G4" s="119"/>
      <c r="H4" s="120"/>
      <c r="I4" s="118" t="s">
        <v>67</v>
      </c>
      <c r="J4" s="119"/>
      <c r="K4" s="119"/>
      <c r="L4" s="120"/>
      <c r="M4" s="116" t="s">
        <v>124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43" t="s">
        <v>761</v>
      </c>
      <c r="AA4" s="144"/>
      <c r="AB4" s="143" t="s">
        <v>762</v>
      </c>
      <c r="AC4" s="147"/>
      <c r="AD4" s="148" t="s">
        <v>128</v>
      </c>
      <c r="AE4" s="148" t="s">
        <v>129</v>
      </c>
      <c r="AF4" s="148" t="s">
        <v>763</v>
      </c>
    </row>
    <row r="5" spans="1:32" ht="22.5" customHeight="1" thickBot="1" x14ac:dyDescent="0.25">
      <c r="A5" s="105"/>
      <c r="B5" s="107"/>
      <c r="C5" s="109"/>
      <c r="D5" s="122"/>
      <c r="E5" s="42" t="s">
        <v>123</v>
      </c>
      <c r="F5" s="33" t="s">
        <v>63</v>
      </c>
      <c r="G5" s="33" t="s">
        <v>62</v>
      </c>
      <c r="H5" s="41" t="s">
        <v>70</v>
      </c>
      <c r="I5" s="25" t="s">
        <v>123</v>
      </c>
      <c r="J5" s="40" t="s">
        <v>65</v>
      </c>
      <c r="K5" s="33" t="s">
        <v>63</v>
      </c>
      <c r="L5" s="41" t="s">
        <v>62</v>
      </c>
      <c r="M5" s="32" t="s">
        <v>5</v>
      </c>
      <c r="N5" s="34" t="s">
        <v>6</v>
      </c>
      <c r="O5" s="34" t="s">
        <v>7</v>
      </c>
      <c r="P5" s="34" t="s">
        <v>8</v>
      </c>
      <c r="Q5" s="34" t="s">
        <v>9</v>
      </c>
      <c r="R5" s="34" t="s">
        <v>10</v>
      </c>
      <c r="S5" s="34" t="s">
        <v>11</v>
      </c>
      <c r="T5" s="34" t="s">
        <v>12</v>
      </c>
      <c r="U5" s="34" t="s">
        <v>13</v>
      </c>
      <c r="V5" s="34" t="s">
        <v>14</v>
      </c>
      <c r="W5" s="34" t="s">
        <v>15</v>
      </c>
      <c r="X5" s="34" t="s">
        <v>16</v>
      </c>
      <c r="Y5" s="92" t="s">
        <v>66</v>
      </c>
      <c r="Z5" s="95" t="s">
        <v>73</v>
      </c>
      <c r="AA5" s="33" t="s">
        <v>74</v>
      </c>
      <c r="AB5" s="33" t="s">
        <v>75</v>
      </c>
      <c r="AC5" s="96" t="s">
        <v>76</v>
      </c>
      <c r="AD5" s="149"/>
      <c r="AE5" s="149"/>
      <c r="AF5" s="149"/>
    </row>
    <row r="6" spans="1:32" ht="15" customHeight="1" thickBot="1" x14ac:dyDescent="0.25">
      <c r="A6" s="139" t="s">
        <v>743</v>
      </c>
      <c r="B6" s="114"/>
      <c r="C6" s="114"/>
      <c r="D6" s="140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45"/>
      <c r="AA6" s="145"/>
      <c r="AB6" s="145"/>
      <c r="AC6" s="145"/>
      <c r="AD6" s="145"/>
      <c r="AE6" s="145"/>
      <c r="AF6" s="146"/>
    </row>
    <row r="7" spans="1:32" s="2" customFormat="1" ht="57" x14ac:dyDescent="0.2">
      <c r="A7" s="10">
        <v>1</v>
      </c>
      <c r="B7" s="58">
        <v>133043</v>
      </c>
      <c r="C7" s="59" t="s">
        <v>61</v>
      </c>
      <c r="D7" s="10" t="s">
        <v>733</v>
      </c>
      <c r="E7" s="81">
        <v>5973982.54</v>
      </c>
      <c r="F7" s="46">
        <v>5973983</v>
      </c>
      <c r="G7" s="46">
        <v>5973983</v>
      </c>
      <c r="H7" s="15"/>
      <c r="I7" s="19">
        <v>5952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47" t="s">
        <v>79</v>
      </c>
      <c r="AA7" s="47" t="s">
        <v>757</v>
      </c>
      <c r="AB7" s="47">
        <v>104448</v>
      </c>
      <c r="AC7" s="47">
        <v>26112</v>
      </c>
      <c r="AD7" s="47">
        <v>5952</v>
      </c>
      <c r="AE7" s="47" t="s">
        <v>758</v>
      </c>
      <c r="AF7" s="47" t="s">
        <v>137</v>
      </c>
    </row>
    <row r="8" spans="1:32" s="2" customFormat="1" ht="28.5" x14ac:dyDescent="0.2">
      <c r="A8" s="10">
        <f>+A7+1</f>
        <v>2</v>
      </c>
      <c r="B8" s="31">
        <v>133210</v>
      </c>
      <c r="C8" s="29" t="s">
        <v>755</v>
      </c>
      <c r="D8" s="10" t="s">
        <v>733</v>
      </c>
      <c r="E8" s="81">
        <v>475806.7</v>
      </c>
      <c r="F8" s="46">
        <v>475807</v>
      </c>
      <c r="G8" s="46">
        <v>475807</v>
      </c>
      <c r="H8" s="15"/>
      <c r="I8" s="19">
        <v>1648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47" t="s">
        <v>85</v>
      </c>
      <c r="AA8" s="47" t="s">
        <v>85</v>
      </c>
      <c r="AB8" s="47">
        <v>295530</v>
      </c>
      <c r="AC8" s="47">
        <v>283690</v>
      </c>
      <c r="AD8" s="47">
        <v>1648</v>
      </c>
      <c r="AE8" s="47" t="s">
        <v>758</v>
      </c>
      <c r="AF8" s="47" t="s">
        <v>137</v>
      </c>
    </row>
    <row r="9" spans="1:32" s="2" customFormat="1" ht="57" x14ac:dyDescent="0.2">
      <c r="A9" s="10">
        <f t="shared" ref="A9:A10" si="0">+A8+1</f>
        <v>3</v>
      </c>
      <c r="B9" s="31">
        <v>205031</v>
      </c>
      <c r="C9" s="29" t="s">
        <v>756</v>
      </c>
      <c r="D9" s="10" t="s">
        <v>733</v>
      </c>
      <c r="E9" s="81">
        <v>15590000.300000001</v>
      </c>
      <c r="F9" s="46">
        <v>10590000</v>
      </c>
      <c r="G9" s="46">
        <v>10590000</v>
      </c>
      <c r="H9" s="15"/>
      <c r="I9" s="19">
        <v>3270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47" t="s">
        <v>79</v>
      </c>
      <c r="AA9" s="47" t="s">
        <v>757</v>
      </c>
      <c r="AB9" s="47">
        <v>104448</v>
      </c>
      <c r="AC9" s="47">
        <v>26112</v>
      </c>
      <c r="AD9" s="47">
        <v>3270</v>
      </c>
      <c r="AE9" s="47" t="s">
        <v>758</v>
      </c>
      <c r="AF9" s="47" t="s">
        <v>137</v>
      </c>
    </row>
    <row r="10" spans="1:32" s="2" customFormat="1" ht="28.5" x14ac:dyDescent="0.2">
      <c r="A10" s="10">
        <f t="shared" si="0"/>
        <v>4</v>
      </c>
      <c r="B10" s="31">
        <v>55903</v>
      </c>
      <c r="C10" s="29" t="s">
        <v>60</v>
      </c>
      <c r="D10" s="10" t="s">
        <v>733</v>
      </c>
      <c r="E10" s="81">
        <v>2535000</v>
      </c>
      <c r="F10" s="46">
        <v>2535000</v>
      </c>
      <c r="G10" s="46">
        <v>2535000</v>
      </c>
      <c r="H10" s="15"/>
      <c r="I10" s="19">
        <v>444.44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47" t="s">
        <v>85</v>
      </c>
      <c r="AA10" s="47" t="s">
        <v>85</v>
      </c>
      <c r="AB10" s="47">
        <v>94328</v>
      </c>
      <c r="AC10" s="47">
        <v>73687</v>
      </c>
      <c r="AD10" s="47">
        <v>444.44</v>
      </c>
      <c r="AE10" s="47" t="s">
        <v>758</v>
      </c>
      <c r="AF10" s="47" t="s">
        <v>137</v>
      </c>
    </row>
    <row r="11" spans="1:32" s="2" customFormat="1" x14ac:dyDescent="0.2">
      <c r="A11" s="10"/>
      <c r="B11" s="31"/>
      <c r="C11" s="29"/>
      <c r="D11" s="10"/>
      <c r="E11" s="81"/>
      <c r="F11" s="46"/>
      <c r="G11" s="46"/>
      <c r="H11" s="1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47"/>
      <c r="AA11" s="47"/>
      <c r="AB11" s="47"/>
      <c r="AC11" s="47"/>
      <c r="AD11" s="47"/>
      <c r="AE11" s="47"/>
      <c r="AF11" s="47"/>
    </row>
    <row r="12" spans="1:32" ht="23.25" customHeight="1" thickBot="1" x14ac:dyDescent="0.25">
      <c r="B12" s="127" t="s">
        <v>59</v>
      </c>
      <c r="C12" s="128"/>
      <c r="D12" s="38"/>
      <c r="E12" s="85">
        <f>SUM(E7:E11)</f>
        <v>24574789.539999999</v>
      </c>
      <c r="F12" s="36">
        <f>SUM(F7:F11)</f>
        <v>19574790</v>
      </c>
      <c r="G12" s="36">
        <f>SUM(G7:G11)</f>
        <v>19574790</v>
      </c>
      <c r="H12" s="36">
        <f>SUM(H7:H11)</f>
        <v>0</v>
      </c>
      <c r="I12" s="37"/>
      <c r="J12" s="37"/>
      <c r="K12" s="37">
        <f t="shared" ref="K12:Y12" si="1">SUM(K7:K11)</f>
        <v>0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37">
        <f t="shared" si="1"/>
        <v>0</v>
      </c>
      <c r="S12" s="37">
        <f t="shared" si="1"/>
        <v>0</v>
      </c>
      <c r="T12" s="37">
        <f t="shared" si="1"/>
        <v>0</v>
      </c>
      <c r="U12" s="37">
        <f t="shared" si="1"/>
        <v>0</v>
      </c>
      <c r="V12" s="37">
        <f t="shared" si="1"/>
        <v>0</v>
      </c>
      <c r="W12" s="37">
        <f t="shared" si="1"/>
        <v>0</v>
      </c>
      <c r="X12" s="37">
        <f t="shared" si="1"/>
        <v>0</v>
      </c>
      <c r="Y12" s="37">
        <f t="shared" si="1"/>
        <v>0</v>
      </c>
    </row>
    <row r="13" spans="1:32" ht="15" thickBot="1" x14ac:dyDescent="0.25"/>
    <row r="14" spans="1:32" ht="59.25" customHeight="1" thickBot="1" x14ac:dyDescent="0.25">
      <c r="B14" s="125"/>
      <c r="C14" s="126"/>
      <c r="D14" s="39"/>
      <c r="E14" s="39"/>
    </row>
  </sheetData>
  <mergeCells count="18">
    <mergeCell ref="E4:H4"/>
    <mergeCell ref="I4:L4"/>
    <mergeCell ref="M4:Y4"/>
    <mergeCell ref="A6:AF6"/>
    <mergeCell ref="B12:C12"/>
    <mergeCell ref="Z4:AA4"/>
    <mergeCell ref="AB4:AC4"/>
    <mergeCell ref="AD4:AD5"/>
    <mergeCell ref="AE4:AE5"/>
    <mergeCell ref="AF4:AF5"/>
    <mergeCell ref="B14:C14"/>
    <mergeCell ref="A1:D1"/>
    <mergeCell ref="A2:D2"/>
    <mergeCell ref="A3:D3"/>
    <mergeCell ref="A4:A5"/>
    <mergeCell ref="B4:B5"/>
    <mergeCell ref="C4:C5"/>
    <mergeCell ref="D4:D5"/>
  </mergeCells>
  <pageMargins left="0.70866141732283505" right="0.70866141732283505" top="0.74803149606299202" bottom="0.74803149606299202" header="0.31496062992126" footer="0.31496062992126"/>
  <pageSetup paperSize="17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4FBB-D8AA-4631-B55D-4E611F7509E8}">
  <sheetPr>
    <tabColor theme="9" tint="0.39997558519241921"/>
    <pageSetUpPr fitToPage="1"/>
  </sheetPr>
  <dimension ref="A1:AF13"/>
  <sheetViews>
    <sheetView view="pageBreakPreview" topLeftCell="D1" zoomScale="50" zoomScaleNormal="80" zoomScaleSheetLayoutView="50" workbookViewId="0">
      <pane ySplit="5" topLeftCell="A6" activePane="bottomLeft" state="frozen"/>
      <selection activeCell="F9" sqref="F9"/>
      <selection pane="bottomLeft" activeCell="C7" sqref="C7"/>
    </sheetView>
  </sheetViews>
  <sheetFormatPr baseColWidth="10" defaultColWidth="11.42578125" defaultRowHeight="14.25" x14ac:dyDescent="0.2"/>
  <cols>
    <col min="1" max="1" width="10" style="5" customWidth="1"/>
    <col min="2" max="2" width="12" style="6" bestFit="1" customWidth="1"/>
    <col min="3" max="3" width="51.42578125" style="3" customWidth="1"/>
    <col min="4" max="4" width="23.85546875" style="3" customWidth="1"/>
    <col min="5" max="5" width="27.28515625" style="3" bestFit="1" customWidth="1"/>
    <col min="6" max="6" width="27.5703125" style="4" customWidth="1"/>
    <col min="7" max="7" width="25.85546875" style="14" customWidth="1"/>
    <col min="8" max="8" width="27.7109375" style="14" customWidth="1"/>
    <col min="9" max="9" width="18.28515625" style="14" customWidth="1"/>
    <col min="10" max="10" width="19.42578125" style="14" customWidth="1"/>
    <col min="11" max="12" width="18.85546875" style="14" customWidth="1"/>
    <col min="13" max="20" width="18.85546875" style="14" hidden="1" customWidth="1"/>
    <col min="21" max="21" width="20.140625" style="14" hidden="1" customWidth="1"/>
    <col min="22" max="25" width="18.85546875" style="14" hidden="1" customWidth="1"/>
    <col min="26" max="26" width="23" style="1" bestFit="1" customWidth="1"/>
    <col min="27" max="27" width="15.85546875" style="1" customWidth="1"/>
    <col min="28" max="28" width="15" style="1" bestFit="1" customWidth="1"/>
    <col min="29" max="30" width="14.42578125" style="1" bestFit="1" customWidth="1"/>
    <col min="31" max="31" width="48.140625" style="1" bestFit="1" customWidth="1"/>
    <col min="32" max="32" width="40.85546875" style="1" bestFit="1" customWidth="1"/>
    <col min="33" max="16384" width="11.42578125" style="1"/>
  </cols>
  <sheetData>
    <row r="1" spans="1:32" ht="15" customHeight="1" x14ac:dyDescent="0.2">
      <c r="A1" s="103" t="s">
        <v>0</v>
      </c>
      <c r="B1" s="103"/>
      <c r="C1" s="103"/>
      <c r="D1" s="103"/>
      <c r="E1" s="26"/>
      <c r="P1" s="14" t="s">
        <v>72</v>
      </c>
    </row>
    <row r="2" spans="1:32" ht="15" customHeight="1" x14ac:dyDescent="0.2">
      <c r="A2" s="103" t="s">
        <v>737</v>
      </c>
      <c r="B2" s="103"/>
      <c r="C2" s="103"/>
      <c r="D2" s="103"/>
      <c r="E2" s="103"/>
      <c r="F2" s="103"/>
    </row>
    <row r="3" spans="1:32" ht="15.75" customHeight="1" thickBot="1" x14ac:dyDescent="0.25">
      <c r="A3" s="133" t="s">
        <v>121</v>
      </c>
      <c r="B3" s="133"/>
      <c r="C3" s="133"/>
      <c r="D3" s="133"/>
      <c r="E3" s="26"/>
    </row>
    <row r="4" spans="1:32" ht="15.75" customHeight="1" thickBot="1" x14ac:dyDescent="0.25">
      <c r="A4" s="104" t="s">
        <v>2</v>
      </c>
      <c r="B4" s="106" t="s">
        <v>3</v>
      </c>
      <c r="C4" s="108" t="s">
        <v>4</v>
      </c>
      <c r="D4" s="121" t="s">
        <v>77</v>
      </c>
      <c r="E4" s="118" t="s">
        <v>64</v>
      </c>
      <c r="F4" s="119"/>
      <c r="G4" s="119"/>
      <c r="H4" s="120"/>
      <c r="I4" s="118" t="s">
        <v>67</v>
      </c>
      <c r="J4" s="119"/>
      <c r="K4" s="119"/>
      <c r="L4" s="120"/>
      <c r="M4" s="116" t="s">
        <v>124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43" t="s">
        <v>761</v>
      </c>
      <c r="AA4" s="144"/>
      <c r="AB4" s="143" t="s">
        <v>762</v>
      </c>
      <c r="AC4" s="147"/>
      <c r="AD4" s="148" t="s">
        <v>128</v>
      </c>
      <c r="AE4" s="148" t="s">
        <v>129</v>
      </c>
      <c r="AF4" s="148" t="s">
        <v>763</v>
      </c>
    </row>
    <row r="5" spans="1:32" ht="22.5" customHeight="1" thickBot="1" x14ac:dyDescent="0.25">
      <c r="A5" s="105"/>
      <c r="B5" s="107"/>
      <c r="C5" s="109"/>
      <c r="D5" s="122"/>
      <c r="E5" s="42" t="s">
        <v>123</v>
      </c>
      <c r="F5" s="33" t="s">
        <v>63</v>
      </c>
      <c r="G5" s="33" t="s">
        <v>62</v>
      </c>
      <c r="H5" s="41" t="s">
        <v>70</v>
      </c>
      <c r="I5" s="25" t="s">
        <v>123</v>
      </c>
      <c r="J5" s="40" t="s">
        <v>65</v>
      </c>
      <c r="K5" s="33" t="s">
        <v>63</v>
      </c>
      <c r="L5" s="41" t="s">
        <v>62</v>
      </c>
      <c r="M5" s="32" t="s">
        <v>5</v>
      </c>
      <c r="N5" s="34" t="s">
        <v>6</v>
      </c>
      <c r="O5" s="34" t="s">
        <v>7</v>
      </c>
      <c r="P5" s="34" t="s">
        <v>8</v>
      </c>
      <c r="Q5" s="34" t="s">
        <v>9</v>
      </c>
      <c r="R5" s="34" t="s">
        <v>10</v>
      </c>
      <c r="S5" s="34" t="s">
        <v>11</v>
      </c>
      <c r="T5" s="34" t="s">
        <v>12</v>
      </c>
      <c r="U5" s="34" t="s">
        <v>13</v>
      </c>
      <c r="V5" s="34" t="s">
        <v>14</v>
      </c>
      <c r="W5" s="34" t="s">
        <v>15</v>
      </c>
      <c r="X5" s="34" t="s">
        <v>16</v>
      </c>
      <c r="Y5" s="92" t="s">
        <v>66</v>
      </c>
      <c r="Z5" s="95" t="s">
        <v>73</v>
      </c>
      <c r="AA5" s="33" t="s">
        <v>74</v>
      </c>
      <c r="AB5" s="33" t="s">
        <v>75</v>
      </c>
      <c r="AC5" s="96" t="s">
        <v>76</v>
      </c>
      <c r="AD5" s="149"/>
      <c r="AE5" s="149"/>
      <c r="AF5" s="149"/>
    </row>
    <row r="6" spans="1:32" ht="15" customHeight="1" thickBot="1" x14ac:dyDescent="0.25">
      <c r="A6" s="113" t="s">
        <v>738</v>
      </c>
      <c r="B6" s="140"/>
      <c r="C6" s="114"/>
      <c r="D6" s="140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</row>
    <row r="7" spans="1:32" s="2" customFormat="1" ht="42.75" x14ac:dyDescent="0.2">
      <c r="A7" s="97">
        <v>1</v>
      </c>
      <c r="B7" s="9">
        <v>171980</v>
      </c>
      <c r="C7" s="59" t="s">
        <v>739</v>
      </c>
      <c r="D7" s="10" t="s">
        <v>515</v>
      </c>
      <c r="E7" s="55">
        <v>2218515</v>
      </c>
      <c r="F7" s="46">
        <v>2275992</v>
      </c>
      <c r="G7" s="46">
        <v>2275992</v>
      </c>
      <c r="H7" s="15"/>
      <c r="I7" s="15">
        <v>153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47" t="s">
        <v>85</v>
      </c>
      <c r="AA7" s="47" t="s">
        <v>85</v>
      </c>
      <c r="AB7" s="47">
        <v>25</v>
      </c>
      <c r="AC7" s="47">
        <v>20</v>
      </c>
      <c r="AD7" s="47">
        <v>810</v>
      </c>
      <c r="AE7" s="47" t="s">
        <v>742</v>
      </c>
      <c r="AF7" s="47" t="s">
        <v>137</v>
      </c>
    </row>
    <row r="8" spans="1:32" s="2" customFormat="1" ht="42.75" x14ac:dyDescent="0.2">
      <c r="A8" s="98">
        <v>2</v>
      </c>
      <c r="B8" s="9">
        <v>184337</v>
      </c>
      <c r="C8" s="29" t="s">
        <v>740</v>
      </c>
      <c r="D8" s="10" t="s">
        <v>515</v>
      </c>
      <c r="E8" s="55">
        <v>1245708</v>
      </c>
      <c r="F8" s="46">
        <v>842402</v>
      </c>
      <c r="G8" s="46">
        <v>842402</v>
      </c>
      <c r="H8" s="15"/>
      <c r="I8" s="15">
        <v>153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47" t="s">
        <v>85</v>
      </c>
      <c r="AA8" s="47" t="s">
        <v>85</v>
      </c>
      <c r="AB8" s="47">
        <v>70</v>
      </c>
      <c r="AC8" s="47">
        <v>52</v>
      </c>
      <c r="AD8" s="47">
        <v>153</v>
      </c>
      <c r="AE8" s="47" t="s">
        <v>742</v>
      </c>
      <c r="AF8" s="47" t="s">
        <v>137</v>
      </c>
    </row>
    <row r="9" spans="1:32" s="2" customFormat="1" ht="42.75" x14ac:dyDescent="0.2">
      <c r="A9" s="98">
        <v>3</v>
      </c>
      <c r="B9" s="9">
        <v>58761</v>
      </c>
      <c r="C9" s="29" t="s">
        <v>741</v>
      </c>
      <c r="D9" s="10" t="s">
        <v>515</v>
      </c>
      <c r="E9" s="55">
        <v>8123157</v>
      </c>
      <c r="F9" s="46">
        <v>8564037</v>
      </c>
      <c r="G9" s="46">
        <v>8564037</v>
      </c>
      <c r="H9" s="15"/>
      <c r="I9" s="15">
        <v>810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47" t="s">
        <v>85</v>
      </c>
      <c r="AA9" s="47" t="s">
        <v>85</v>
      </c>
      <c r="AB9" s="47">
        <v>2631</v>
      </c>
      <c r="AC9" s="47">
        <v>1891</v>
      </c>
      <c r="AD9" s="47">
        <v>153</v>
      </c>
      <c r="AE9" s="47" t="s">
        <v>742</v>
      </c>
      <c r="AF9" s="47" t="s">
        <v>137</v>
      </c>
    </row>
    <row r="10" spans="1:32" s="2" customFormat="1" ht="15" thickBot="1" x14ac:dyDescent="0.25">
      <c r="A10" s="99"/>
      <c r="B10" s="9"/>
      <c r="C10" s="29"/>
      <c r="D10" s="10"/>
      <c r="E10" s="55"/>
      <c r="F10" s="46"/>
      <c r="G10" s="46"/>
      <c r="H10" s="15"/>
      <c r="I10" s="1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47"/>
      <c r="AA10" s="47"/>
      <c r="AB10" s="47"/>
      <c r="AC10" s="47"/>
      <c r="AD10" s="47"/>
      <c r="AE10" s="47"/>
      <c r="AF10" s="47"/>
    </row>
    <row r="11" spans="1:32" ht="23.25" customHeight="1" thickBot="1" x14ac:dyDescent="0.25">
      <c r="B11" s="127" t="s">
        <v>59</v>
      </c>
      <c r="C11" s="128"/>
      <c r="D11" s="38"/>
      <c r="E11" s="36">
        <f>SUM(E7:E10)</f>
        <v>11587380</v>
      </c>
      <c r="F11" s="36">
        <f>SUM(F7:F10)</f>
        <v>11682431</v>
      </c>
      <c r="G11" s="36">
        <f>SUM(G7:G10)</f>
        <v>11682431</v>
      </c>
      <c r="H11" s="36">
        <f>SUM(H7:H10)</f>
        <v>0</v>
      </c>
      <c r="I11" s="36"/>
      <c r="J11" s="37"/>
      <c r="K11" s="37">
        <f t="shared" ref="K11:Y11" si="0">SUM(K7:K10)</f>
        <v>0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37">
        <f t="shared" si="0"/>
        <v>0</v>
      </c>
      <c r="P11" s="37">
        <f t="shared" si="0"/>
        <v>0</v>
      </c>
      <c r="Q11" s="37">
        <f t="shared" si="0"/>
        <v>0</v>
      </c>
      <c r="R11" s="37">
        <f t="shared" si="0"/>
        <v>0</v>
      </c>
      <c r="S11" s="37">
        <f t="shared" si="0"/>
        <v>0</v>
      </c>
      <c r="T11" s="37">
        <f t="shared" si="0"/>
        <v>0</v>
      </c>
      <c r="U11" s="37">
        <f t="shared" si="0"/>
        <v>0</v>
      </c>
      <c r="V11" s="37">
        <f t="shared" si="0"/>
        <v>0</v>
      </c>
      <c r="W11" s="37">
        <f t="shared" si="0"/>
        <v>0</v>
      </c>
      <c r="X11" s="37">
        <f t="shared" si="0"/>
        <v>0</v>
      </c>
      <c r="Y11" s="37">
        <f t="shared" si="0"/>
        <v>0</v>
      </c>
    </row>
    <row r="12" spans="1:32" ht="15" thickBot="1" x14ac:dyDescent="0.25"/>
    <row r="13" spans="1:32" ht="59.25" customHeight="1" thickBot="1" x14ac:dyDescent="0.25">
      <c r="B13" s="125"/>
      <c r="C13" s="126"/>
      <c r="D13" s="39"/>
      <c r="E13" s="39"/>
    </row>
  </sheetData>
  <mergeCells count="18">
    <mergeCell ref="B11:C11"/>
    <mergeCell ref="B13:C13"/>
    <mergeCell ref="E4:H4"/>
    <mergeCell ref="I4:L4"/>
    <mergeCell ref="M4:Y4"/>
    <mergeCell ref="A6:AF6"/>
    <mergeCell ref="Z4:AA4"/>
    <mergeCell ref="AB4:AC4"/>
    <mergeCell ref="AD4:AD5"/>
    <mergeCell ref="AE4:AE5"/>
    <mergeCell ref="AF4:AF5"/>
    <mergeCell ref="A1:D1"/>
    <mergeCell ref="A3:D3"/>
    <mergeCell ref="A4:A5"/>
    <mergeCell ref="B4:B5"/>
    <mergeCell ref="C4:C5"/>
    <mergeCell ref="D4:D5"/>
    <mergeCell ref="A2:F2"/>
  </mergeCells>
  <pageMargins left="0.70866141732283505" right="0.70866141732283505" top="0.74803149606299202" bottom="0.74803149606299202" header="0.31496062992126" footer="0.31496062992126"/>
  <pageSetup paperSize="17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DGC</vt:lpstr>
      <vt:lpstr>UCEE</vt:lpstr>
      <vt:lpstr>FSS</vt:lpstr>
      <vt:lpstr>UDEVIPO</vt:lpstr>
      <vt:lpstr>PROVIAL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Ana Victoria Menchu Quiñonez</cp:lastModifiedBy>
  <cp:lastPrinted>2020-01-16T21:54:40Z</cp:lastPrinted>
  <dcterms:created xsi:type="dcterms:W3CDTF">2018-04-24T02:27:34Z</dcterms:created>
  <dcterms:modified xsi:type="dcterms:W3CDTF">2020-02-03T20:24:44Z</dcterms:modified>
</cp:coreProperties>
</file>